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orginahockey.sharepoint.com/sites/Admin/Shared Documents/Upper York Admirals/Financial Information/"/>
    </mc:Choice>
  </mc:AlternateContent>
  <xr:revisionPtr revIDLastSave="0" documentId="8_{67BE2F93-47BB-4DCB-9FAE-88EDD5A72604}" xr6:coauthVersionLast="47" xr6:coauthVersionMax="47" xr10:uidLastSave="{00000000-0000-0000-0000-000000000000}"/>
  <bookViews>
    <workbookView xWindow="-108" yWindow="-108" windowWidth="23256" windowHeight="12456" xr2:uid="{4A6CFADF-18DF-4EEC-8863-CD8B8598B4FB}"/>
  </bookViews>
  <sheets>
    <sheet name="BLANK" sheetId="2" r:id="rId1"/>
    <sheet name="EXAMPLE" sheetId="1" r:id="rId2"/>
  </sheets>
  <definedNames>
    <definedName name="_xlnm.Print_Area" localSheetId="0">BLANK!$A$1:$O$72</definedName>
    <definedName name="_xlnm.Print_Area" localSheetId="1">EXAMPLE!$A$1:$O$71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2" l="1"/>
  <c r="D56" i="1"/>
  <c r="G56" i="2" l="1"/>
  <c r="K56" i="2" s="1"/>
  <c r="I52" i="2"/>
  <c r="G52" i="2"/>
  <c r="E52" i="2"/>
  <c r="D56" i="2" s="1"/>
  <c r="K50" i="2"/>
  <c r="M50" i="2" s="1"/>
  <c r="K49" i="2"/>
  <c r="M49" i="2" s="1"/>
  <c r="K48" i="2"/>
  <c r="M48" i="2" s="1"/>
  <c r="K47" i="2"/>
  <c r="M47" i="2" s="1"/>
  <c r="K46" i="2"/>
  <c r="M46" i="2" s="1"/>
  <c r="K45" i="2"/>
  <c r="M45" i="2" s="1"/>
  <c r="K44" i="2"/>
  <c r="M44" i="2" s="1"/>
  <c r="K43" i="2"/>
  <c r="M43" i="2" s="1"/>
  <c r="K42" i="2"/>
  <c r="M42" i="2" s="1"/>
  <c r="K41" i="2"/>
  <c r="I36" i="2"/>
  <c r="G36" i="2"/>
  <c r="E36" i="2"/>
  <c r="K34" i="2"/>
  <c r="M34" i="2" s="1"/>
  <c r="K33" i="2"/>
  <c r="M33" i="2" s="1"/>
  <c r="K32" i="2"/>
  <c r="M32" i="2" s="1"/>
  <c r="K31" i="2"/>
  <c r="M31" i="2" s="1"/>
  <c r="K30" i="2"/>
  <c r="M30" i="2" s="1"/>
  <c r="K29" i="2"/>
  <c r="M29" i="2" s="1"/>
  <c r="K28" i="2"/>
  <c r="M28" i="2" s="1"/>
  <c r="K27" i="2"/>
  <c r="M27" i="2" s="1"/>
  <c r="K26" i="2"/>
  <c r="K25" i="2"/>
  <c r="M25" i="2" s="1"/>
  <c r="K19" i="2"/>
  <c r="M19" i="2" s="1"/>
  <c r="K18" i="2"/>
  <c r="M18" i="2" s="1"/>
  <c r="K17" i="2"/>
  <c r="M17" i="2" s="1"/>
  <c r="K16" i="2"/>
  <c r="M16" i="2" s="1"/>
  <c r="K15" i="2"/>
  <c r="M15" i="2" s="1"/>
  <c r="K14" i="2"/>
  <c r="M14" i="2" s="1"/>
  <c r="K13" i="2"/>
  <c r="M13" i="2" s="1"/>
  <c r="K12" i="2"/>
  <c r="G21" i="2"/>
  <c r="E21" i="2"/>
  <c r="I12" i="1"/>
  <c r="G12" i="1"/>
  <c r="E52" i="1"/>
  <c r="E13" i="1"/>
  <c r="E12" i="1"/>
  <c r="E36" i="1"/>
  <c r="K42" i="1"/>
  <c r="M42" i="1" s="1"/>
  <c r="K43" i="1"/>
  <c r="M43" i="1" s="1"/>
  <c r="K44" i="1"/>
  <c r="M44" i="1" s="1"/>
  <c r="K45" i="1"/>
  <c r="M45" i="1" s="1"/>
  <c r="K46" i="1"/>
  <c r="M46" i="1" s="1"/>
  <c r="K47" i="1"/>
  <c r="M47" i="1"/>
  <c r="K48" i="1"/>
  <c r="M48" i="1" s="1"/>
  <c r="K49" i="1"/>
  <c r="M49" i="1"/>
  <c r="K50" i="1"/>
  <c r="M50" i="1" s="1"/>
  <c r="K41" i="1"/>
  <c r="M41" i="1" s="1"/>
  <c r="K25" i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12" i="1"/>
  <c r="G52" i="1"/>
  <c r="G36" i="1"/>
  <c r="G21" i="1"/>
  <c r="E21" i="1"/>
  <c r="K52" i="2" l="1"/>
  <c r="E59" i="2"/>
  <c r="E62" i="2" s="1"/>
  <c r="K36" i="2"/>
  <c r="M12" i="2"/>
  <c r="M21" i="2" s="1"/>
  <c r="K21" i="2"/>
  <c r="I21" i="2"/>
  <c r="G59" i="2"/>
  <c r="G38" i="2" s="1"/>
  <c r="M41" i="2"/>
  <c r="M52" i="2" s="1"/>
  <c r="I59" i="2"/>
  <c r="I54" i="2" s="1"/>
  <c r="M26" i="2"/>
  <c r="M36" i="2" s="1"/>
  <c r="M12" i="1"/>
  <c r="M21" i="1" s="1"/>
  <c r="K52" i="1"/>
  <c r="M52" i="1"/>
  <c r="K36" i="1"/>
  <c r="M25" i="1"/>
  <c r="M36" i="1" s="1"/>
  <c r="K21" i="1"/>
  <c r="I52" i="1"/>
  <c r="I36" i="1"/>
  <c r="I21" i="1"/>
  <c r="E64" i="2" l="1"/>
  <c r="E54" i="2"/>
  <c r="E38" i="2"/>
  <c r="G64" i="2"/>
  <c r="G54" i="2"/>
  <c r="K59" i="2"/>
  <c r="I64" i="2"/>
  <c r="I38" i="2"/>
  <c r="E58" i="1"/>
  <c r="E61" i="1" s="1"/>
  <c r="G56" i="1"/>
  <c r="I58" i="1"/>
  <c r="I54" i="1" s="1"/>
  <c r="M59" i="2" l="1"/>
  <c r="M64" i="2" s="1"/>
  <c r="K61" i="2" s="1"/>
  <c r="K62" i="2" s="1"/>
  <c r="K38" i="2"/>
  <c r="K54" i="2"/>
  <c r="E38" i="1"/>
  <c r="K56" i="1"/>
  <c r="G58" i="1"/>
  <c r="G54" i="1" s="1"/>
  <c r="E54" i="1"/>
  <c r="E63" i="1"/>
  <c r="I63" i="1"/>
  <c r="I38" i="1"/>
  <c r="K64" i="2" l="1"/>
  <c r="G63" i="1"/>
  <c r="G38" i="1"/>
  <c r="K58" i="1"/>
  <c r="M58" i="1" l="1"/>
  <c r="K54" i="1"/>
  <c r="K38" i="1"/>
  <c r="M63" i="1" l="1"/>
  <c r="K60" i="1" s="1"/>
  <c r="K63" i="1" l="1"/>
  <c r="K61" i="1"/>
</calcChain>
</file>

<file path=xl/sharedStrings.xml><?xml version="1.0" encoding="utf-8"?>
<sst xmlns="http://schemas.openxmlformats.org/spreadsheetml/2006/main" count="116" uniqueCount="60">
  <si>
    <t>REVENUE</t>
  </si>
  <si>
    <t>TOTAL REVENUE</t>
  </si>
  <si>
    <t>EXPENDITURES</t>
  </si>
  <si>
    <t>HOCKEY RELATED</t>
  </si>
  <si>
    <t xml:space="preserve"> </t>
  </si>
  <si>
    <t>Game Officials / Timekeeper</t>
  </si>
  <si>
    <t>Tournament Registrations</t>
  </si>
  <si>
    <t>Trainer Supplies</t>
  </si>
  <si>
    <t>Extra Ice</t>
  </si>
  <si>
    <t>Coaching Certifications</t>
  </si>
  <si>
    <t xml:space="preserve">TOTAL EXPENDITURES: HOCKEY </t>
  </si>
  <si>
    <t>NON-HOCKEY RELATED</t>
  </si>
  <si>
    <t>Apparel</t>
  </si>
  <si>
    <t>Sponsor Plaques</t>
  </si>
  <si>
    <t>Bank Charges</t>
  </si>
  <si>
    <t>TOTAL EXPENDITURES:  NON-HOCKEY</t>
  </si>
  <si>
    <t>GRAND TOTAL EXPENDITURES</t>
  </si>
  <si>
    <t xml:space="preserve">TEAM NAME: </t>
  </si>
  <si>
    <t xml:space="preserve">COACH: </t>
  </si>
  <si>
    <t>MANAGER:</t>
  </si>
  <si>
    <t xml:space="preserve">Rep Fees </t>
  </si>
  <si>
    <t>Player Development</t>
  </si>
  <si>
    <t>Parent Payments</t>
  </si>
  <si>
    <t>Sponsorships</t>
  </si>
  <si>
    <t>Fundraising #1</t>
  </si>
  <si>
    <t>Fundraising #2</t>
  </si>
  <si>
    <t>Fundraising #3</t>
  </si>
  <si>
    <t>Fundraising #4</t>
  </si>
  <si>
    <t>Team Banner</t>
  </si>
  <si>
    <t>Admin Fees (Supplies / Appeal fees)</t>
  </si>
  <si>
    <t>PRELIM - JUNE 15th</t>
  </si>
  <si>
    <t>PARENT REFUND (IF APPLICABLE)</t>
  </si>
  <si>
    <t>% TOTAL EXPENDITURES</t>
  </si>
  <si>
    <t>A</t>
  </si>
  <si>
    <t>B</t>
  </si>
  <si>
    <t>C</t>
  </si>
  <si>
    <t>UYMHA - TEAM FINANCIALS 2025-26</t>
  </si>
  <si>
    <t xml:space="preserve">TOTAL </t>
  </si>
  <si>
    <t>REMAINING ESTIMATE</t>
  </si>
  <si>
    <t xml:space="preserve">VARIANCE </t>
  </si>
  <si>
    <t>D = B + C</t>
  </si>
  <si>
    <t>E = A - D</t>
  </si>
  <si>
    <t>Team Events / Gifts</t>
  </si>
  <si>
    <r>
      <t xml:space="preserve">EXCESS / </t>
    </r>
    <r>
      <rPr>
        <b/>
        <sz val="10"/>
        <color rgb="FFFF0000"/>
        <rFont val="Arial"/>
        <family val="2"/>
      </rPr>
      <t>(SHORTAGE)</t>
    </r>
    <r>
      <rPr>
        <b/>
        <sz val="10"/>
        <rFont val="Arial"/>
        <family val="2"/>
      </rPr>
      <t xml:space="preserve"> OF REVENUE OVER EXPENSES</t>
    </r>
  </si>
  <si>
    <t>Date of Reconciliation</t>
  </si>
  <si>
    <t>BANK BALANCE</t>
  </si>
  <si>
    <t># OF PLAYERS</t>
  </si>
  <si>
    <t>Pictures</t>
  </si>
  <si>
    <t>CURRENT SPEND</t>
  </si>
  <si>
    <t>Travel Expenses (Bench Staff)</t>
  </si>
  <si>
    <t>NOTES</t>
  </si>
  <si>
    <t>Bob Smith</t>
  </si>
  <si>
    <t>Jane Doe</t>
  </si>
  <si>
    <t>CONTINGENCY - 5% OF TOTAL EXPENDITURES</t>
  </si>
  <si>
    <r>
      <rPr>
        <b/>
        <sz val="10"/>
        <color theme="3" tint="0.249977111117893"/>
        <rFont val="Arial"/>
        <family val="2"/>
      </rPr>
      <t>COST</t>
    </r>
    <r>
      <rPr>
        <b/>
        <sz val="10"/>
        <rFont val="Arial"/>
        <family val="2"/>
      </rPr>
      <t xml:space="preserve"> /</t>
    </r>
    <r>
      <rPr>
        <b/>
        <sz val="10"/>
        <color rgb="FFFF0000"/>
        <rFont val="Arial"/>
        <family val="2"/>
      </rPr>
      <t xml:space="preserve"> REFUND </t>
    </r>
    <r>
      <rPr>
        <b/>
        <sz val="10"/>
        <rFont val="Arial"/>
        <family val="2"/>
      </rPr>
      <t>PER PLAYER</t>
    </r>
  </si>
  <si>
    <t>Account should be reconciled monthly; mandatory submission to the treasurer(s) is required for June 15th / Dec 1st / April 30th</t>
  </si>
  <si>
    <t>Note: Contingency will be released by the treasurer following the mid season (Dec 1st) review</t>
  </si>
  <si>
    <t>Note: Contingency will be released by the treasurer(s) following the mid season (Dec 1st) review</t>
  </si>
  <si>
    <t>(TOTAL HOCKEY + NON-HOCKEY EXPENDITURES *5%)</t>
  </si>
  <si>
    <t>Upper York Admirals UXX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</si>
</sst>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1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4" tint="-0.499984740745262"/>
      <name val="Arial"/>
      <family val="2"/>
    </font>
    <font>
      <b/>
      <sz val="14"/>
      <name val="Arial"/>
      <family val="2"/>
    </font>
    <font>
      <b/>
      <sz val="12"/>
      <color theme="4" tint="-0.49998474074526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4" tint="-0.499984740745262"/>
      <name val="Arial"/>
      <family val="2"/>
    </font>
    <font>
      <sz val="14"/>
      <name val="Arial"/>
      <family val="2"/>
    </font>
    <font>
      <b/>
      <sz val="10"/>
      <color theme="3" tint="0.249977111117893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6" fillId="0" borderId="0" xfId="4" applyFont="1" applyAlignment="1">
      <alignment horizontal="center"/>
    </xf>
    <xf numFmtId="43" fontId="0" fillId="0" borderId="1" xfId="1" applyFont="1" applyBorder="1"/>
    <xf numFmtId="43" fontId="0" fillId="0" borderId="1" xfId="1" applyFont="1" applyFill="1" applyBorder="1"/>
    <xf numFmtId="43" fontId="6" fillId="0" borderId="0" xfId="1" applyFont="1"/>
    <xf numFmtId="43" fontId="6" fillId="0" borderId="0" xfId="1" applyFont="1" applyBorder="1"/>
    <xf numFmtId="0" fontId="5" fillId="0" borderId="0" xfId="0" applyFont="1"/>
    <xf numFmtId="43" fontId="6" fillId="0" borderId="0" xfId="1" applyFont="1" applyFill="1" applyAlignment="1">
      <alignment horizontal="center"/>
    </xf>
    <xf numFmtId="43" fontId="6" fillId="0" borderId="0" xfId="1" applyFont="1" applyFill="1"/>
    <xf numFmtId="0" fontId="8" fillId="0" borderId="0" xfId="4" applyFont="1" applyAlignment="1">
      <alignment horizontal="center"/>
    </xf>
    <xf numFmtId="43" fontId="8" fillId="0" borderId="0" xfId="1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43" fontId="7" fillId="0" borderId="0" xfId="1" applyFont="1" applyBorder="1"/>
    <xf numFmtId="43" fontId="7" fillId="0" borderId="0" xfId="1" applyFont="1" applyFill="1" applyBorder="1"/>
    <xf numFmtId="0" fontId="0" fillId="0" borderId="7" xfId="0" applyBorder="1"/>
    <xf numFmtId="0" fontId="0" fillId="0" borderId="6" xfId="0" applyBorder="1"/>
    <xf numFmtId="0" fontId="0" fillId="0" borderId="2" xfId="0" applyBorder="1"/>
    <xf numFmtId="43" fontId="0" fillId="0" borderId="2" xfId="1" applyFont="1" applyBorder="1"/>
    <xf numFmtId="164" fontId="0" fillId="0" borderId="1" xfId="1" applyNumberFormat="1" applyFont="1" applyBorder="1"/>
    <xf numFmtId="164" fontId="0" fillId="0" borderId="0" xfId="1" applyNumberFormat="1" applyFont="1" applyFill="1" applyBorder="1"/>
    <xf numFmtId="43" fontId="0" fillId="0" borderId="0" xfId="1" applyFont="1"/>
    <xf numFmtId="43" fontId="0" fillId="0" borderId="0" xfId="1" applyFont="1" applyBorder="1"/>
    <xf numFmtId="43" fontId="0" fillId="0" borderId="0" xfId="1" applyFont="1" applyFill="1"/>
    <xf numFmtId="43" fontId="6" fillId="0" borderId="2" xfId="1" applyFont="1" applyBorder="1"/>
    <xf numFmtId="8" fontId="6" fillId="0" borderId="2" xfId="2" applyNumberFormat="1" applyFont="1" applyFill="1" applyBorder="1"/>
    <xf numFmtId="43" fontId="0" fillId="0" borderId="0" xfId="1" applyFont="1" applyFill="1" applyBorder="1"/>
    <xf numFmtId="0" fontId="0" fillId="0" borderId="3" xfId="0" applyBorder="1"/>
    <xf numFmtId="43" fontId="0" fillId="0" borderId="3" xfId="1" applyFont="1" applyBorder="1"/>
    <xf numFmtId="8" fontId="6" fillId="0" borderId="0" xfId="2" applyNumberFormat="1" applyFont="1" applyFill="1" applyBorder="1"/>
    <xf numFmtId="43" fontId="0" fillId="0" borderId="0" xfId="0" applyNumberFormat="1"/>
    <xf numFmtId="43" fontId="6" fillId="0" borderId="0" xfId="1" applyFont="1" applyFill="1" applyBorder="1"/>
    <xf numFmtId="9" fontId="6" fillId="0" borderId="0" xfId="1" applyNumberFormat="1" applyFont="1" applyBorder="1" applyAlignment="1">
      <alignment horizontal="center"/>
    </xf>
    <xf numFmtId="9" fontId="6" fillId="0" borderId="0" xfId="3" applyFont="1" applyFill="1" applyBorder="1" applyAlignment="1">
      <alignment horizontal="center"/>
    </xf>
    <xf numFmtId="43" fontId="0" fillId="0" borderId="4" xfId="1" applyFont="1" applyBorder="1"/>
    <xf numFmtId="9" fontId="6" fillId="0" borderId="0" xfId="3" applyFont="1" applyFill="1" applyBorder="1"/>
    <xf numFmtId="43" fontId="6" fillId="0" borderId="2" xfId="1" applyFont="1" applyBorder="1" applyAlignment="1">
      <alignment vertical="center"/>
    </xf>
    <xf numFmtId="8" fontId="6" fillId="0" borderId="0" xfId="2" applyNumberFormat="1" applyFont="1" applyFill="1" applyBorder="1" applyAlignment="1">
      <alignment vertical="center"/>
    </xf>
    <xf numFmtId="8" fontId="0" fillId="0" borderId="0" xfId="1" applyNumberFormat="1" applyFont="1"/>
    <xf numFmtId="43" fontId="6" fillId="0" borderId="0" xfId="2" applyNumberFormat="1" applyFont="1" applyFill="1" applyBorder="1"/>
    <xf numFmtId="15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43" fontId="8" fillId="3" borderId="0" xfId="1" applyFont="1" applyFill="1" applyAlignment="1">
      <alignment horizontal="center"/>
    </xf>
    <xf numFmtId="8" fontId="6" fillId="3" borderId="1" xfId="2" applyNumberFormat="1" applyFont="1" applyFill="1" applyBorder="1"/>
    <xf numFmtId="164" fontId="0" fillId="4" borderId="1" xfId="1" applyNumberFormat="1" applyFont="1" applyFill="1" applyBorder="1"/>
    <xf numFmtId="43" fontId="6" fillId="3" borderId="1" xfId="2" applyNumberFormat="1" applyFont="1" applyFill="1" applyBorder="1"/>
    <xf numFmtId="9" fontId="6" fillId="3" borderId="0" xfId="3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8" fontId="6" fillId="3" borderId="1" xfId="2" applyNumberFormat="1" applyFont="1" applyFill="1" applyBorder="1" applyAlignment="1">
      <alignment vertical="center"/>
    </xf>
    <xf numFmtId="43" fontId="6" fillId="3" borderId="1" xfId="1" applyFont="1" applyFill="1" applyBorder="1"/>
    <xf numFmtId="9" fontId="6" fillId="0" borderId="0" xfId="0" applyNumberFormat="1" applyFont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4" xfId="0" applyFont="1" applyFill="1" applyBorder="1" applyAlignment="1">
      <alignment horizontal="left"/>
    </xf>
    <xf numFmtId="8" fontId="6" fillId="2" borderId="0" xfId="1" applyNumberFormat="1" applyFont="1" applyFill="1" applyBorder="1"/>
    <xf numFmtId="14" fontId="0" fillId="0" borderId="0" xfId="1" applyNumberFormat="1" applyFont="1" applyAlignment="1">
      <alignment horizontal="center"/>
    </xf>
    <xf numFmtId="0" fontId="11" fillId="0" borderId="9" xfId="0" applyFont="1" applyBorder="1" applyAlignment="1">
      <alignment horizontal="center"/>
    </xf>
    <xf numFmtId="9" fontId="6" fillId="0" borderId="0" xfId="3" applyFont="1" applyAlignment="1">
      <alignment horizontal="right"/>
    </xf>
    <xf numFmtId="9" fontId="6" fillId="0" borderId="0" xfId="3" applyFont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9" fontId="6" fillId="3" borderId="0" xfId="3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43" fontId="8" fillId="3" borderId="0" xfId="1" applyFont="1" applyFill="1" applyAlignment="1">
      <alignment horizontal="center" vertical="center"/>
    </xf>
    <xf numFmtId="43" fontId="8" fillId="3" borderId="4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4690613C-32EE-4286-A36E-2552A774E679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9525</xdr:rowOff>
    </xdr:from>
    <xdr:to>
      <xdr:col>3</xdr:col>
      <xdr:colOff>228600</xdr:colOff>
      <xdr:row>8</xdr:row>
      <xdr:rowOff>78889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D950A3-4B89-4F06-BF11-4577EA186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9525"/>
          <a:ext cx="2505075" cy="2021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9525</xdr:rowOff>
    </xdr:from>
    <xdr:to>
      <xdr:col>3</xdr:col>
      <xdr:colOff>228600</xdr:colOff>
      <xdr:row>8</xdr:row>
      <xdr:rowOff>78889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5B2176-65E2-C53D-D949-7691EA76E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9525"/>
          <a:ext cx="2505075" cy="2021989"/>
        </a:xfrm>
        <a:prstGeom prst="rect">
          <a:avLst/>
        </a:prstGeom>
      </xdr:spPr>
    </xdr:pic>
    <xdr:clientData/>
  </xdr:twoCellAnchor>
  <xdr:oneCellAnchor>
    <xdr:from>
      <xdr:col>11</xdr:col>
      <xdr:colOff>38100</xdr:colOff>
      <xdr:row>0</xdr:row>
      <xdr:rowOff>0</xdr:rowOff>
    </xdr:from>
    <xdr:ext cx="5686425" cy="1783052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9C5158A-6825-CC86-5E0D-2E7AF4AF411E}"/>
            </a:ext>
          </a:extLst>
        </xdr:cNvPr>
        <xdr:cNvSpPr/>
      </xdr:nvSpPr>
      <xdr:spPr>
        <a:xfrm>
          <a:off x="10067925" y="0"/>
          <a:ext cx="5686425" cy="17830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FOR ILLUSTRATION PURPOSES ONLY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D1DA-05D2-4BF8-911E-9BE35EACF4B6}">
  <sheetPr>
    <pageSetUpPr fitToPage="1"/>
  </sheetPr>
  <dimension ref="A1:O73"/>
  <sheetViews>
    <sheetView tabSelected="1" workbookViewId="0">
      <selection activeCell="D60" sqref="D60"/>
    </sheetView>
  </sheetViews>
  <sheetFormatPr defaultRowHeight="13.2" x14ac:dyDescent="0.25"/>
  <cols>
    <col min="1" max="1" width="5" customWidth="1"/>
    <col min="2" max="2" width="20.5546875" customWidth="1"/>
    <col min="3" max="3" width="23.109375" customWidth="1"/>
    <col min="4" max="4" width="5.6640625" customWidth="1"/>
    <col min="5" max="5" width="19.6640625" customWidth="1"/>
    <col min="6" max="6" width="5.6640625" customWidth="1"/>
    <col min="7" max="7" width="19.6640625" customWidth="1"/>
    <col min="8" max="8" width="5.6640625" customWidth="1"/>
    <col min="9" max="9" width="19.6640625" customWidth="1"/>
    <col min="10" max="10" width="5.6640625" customWidth="1"/>
    <col min="11" max="11" width="19.6640625" customWidth="1"/>
    <col min="12" max="12" width="5.6640625" customWidth="1"/>
    <col min="13" max="13" width="19.6640625" customWidth="1"/>
    <col min="14" max="14" width="5" customWidth="1"/>
    <col min="15" max="15" width="45.6640625" customWidth="1"/>
    <col min="263" max="263" width="5" customWidth="1"/>
    <col min="264" max="264" width="65.44140625" customWidth="1"/>
    <col min="265" max="265" width="19.5546875" customWidth="1"/>
    <col min="266" max="266" width="5.6640625" customWidth="1"/>
    <col min="267" max="267" width="19.6640625" customWidth="1"/>
    <col min="268" max="268" width="5.6640625" customWidth="1"/>
    <col min="269" max="269" width="19.6640625" customWidth="1"/>
    <col min="271" max="271" width="9.109375" bestFit="1" customWidth="1"/>
    <col min="519" max="519" width="5" customWidth="1"/>
    <col min="520" max="520" width="65.44140625" customWidth="1"/>
    <col min="521" max="521" width="19.5546875" customWidth="1"/>
    <col min="522" max="522" width="5.6640625" customWidth="1"/>
    <col min="523" max="523" width="19.6640625" customWidth="1"/>
    <col min="524" max="524" width="5.6640625" customWidth="1"/>
    <col min="525" max="525" width="19.6640625" customWidth="1"/>
    <col min="527" max="527" width="9.109375" bestFit="1" customWidth="1"/>
    <col min="775" max="775" width="5" customWidth="1"/>
    <col min="776" max="776" width="65.44140625" customWidth="1"/>
    <col min="777" max="777" width="19.5546875" customWidth="1"/>
    <col min="778" max="778" width="5.6640625" customWidth="1"/>
    <col min="779" max="779" width="19.6640625" customWidth="1"/>
    <col min="780" max="780" width="5.6640625" customWidth="1"/>
    <col min="781" max="781" width="19.6640625" customWidth="1"/>
    <col min="783" max="783" width="9.109375" bestFit="1" customWidth="1"/>
    <col min="1031" max="1031" width="5" customWidth="1"/>
    <col min="1032" max="1032" width="65.44140625" customWidth="1"/>
    <col min="1033" max="1033" width="19.5546875" customWidth="1"/>
    <col min="1034" max="1034" width="5.6640625" customWidth="1"/>
    <col min="1035" max="1035" width="19.6640625" customWidth="1"/>
    <col min="1036" max="1036" width="5.6640625" customWidth="1"/>
    <col min="1037" max="1037" width="19.6640625" customWidth="1"/>
    <col min="1039" max="1039" width="9.109375" bestFit="1" customWidth="1"/>
    <col min="1287" max="1287" width="5" customWidth="1"/>
    <col min="1288" max="1288" width="65.44140625" customWidth="1"/>
    <col min="1289" max="1289" width="19.5546875" customWidth="1"/>
    <col min="1290" max="1290" width="5.6640625" customWidth="1"/>
    <col min="1291" max="1291" width="19.6640625" customWidth="1"/>
    <col min="1292" max="1292" width="5.6640625" customWidth="1"/>
    <col min="1293" max="1293" width="19.6640625" customWidth="1"/>
    <col min="1295" max="1295" width="9.109375" bestFit="1" customWidth="1"/>
    <col min="1543" max="1543" width="5" customWidth="1"/>
    <col min="1544" max="1544" width="65.44140625" customWidth="1"/>
    <col min="1545" max="1545" width="19.5546875" customWidth="1"/>
    <col min="1546" max="1546" width="5.6640625" customWidth="1"/>
    <col min="1547" max="1547" width="19.6640625" customWidth="1"/>
    <col min="1548" max="1548" width="5.6640625" customWidth="1"/>
    <col min="1549" max="1549" width="19.6640625" customWidth="1"/>
    <col min="1551" max="1551" width="9.109375" bestFit="1" customWidth="1"/>
    <col min="1799" max="1799" width="5" customWidth="1"/>
    <col min="1800" max="1800" width="65.44140625" customWidth="1"/>
    <col min="1801" max="1801" width="19.5546875" customWidth="1"/>
    <col min="1802" max="1802" width="5.6640625" customWidth="1"/>
    <col min="1803" max="1803" width="19.6640625" customWidth="1"/>
    <col min="1804" max="1804" width="5.6640625" customWidth="1"/>
    <col min="1805" max="1805" width="19.6640625" customWidth="1"/>
    <col min="1807" max="1807" width="9.109375" bestFit="1" customWidth="1"/>
    <col min="2055" max="2055" width="5" customWidth="1"/>
    <col min="2056" max="2056" width="65.44140625" customWidth="1"/>
    <col min="2057" max="2057" width="19.5546875" customWidth="1"/>
    <col min="2058" max="2058" width="5.6640625" customWidth="1"/>
    <col min="2059" max="2059" width="19.6640625" customWidth="1"/>
    <col min="2060" max="2060" width="5.6640625" customWidth="1"/>
    <col min="2061" max="2061" width="19.6640625" customWidth="1"/>
    <col min="2063" max="2063" width="9.109375" bestFit="1" customWidth="1"/>
    <col min="2311" max="2311" width="5" customWidth="1"/>
    <col min="2312" max="2312" width="65.44140625" customWidth="1"/>
    <col min="2313" max="2313" width="19.5546875" customWidth="1"/>
    <col min="2314" max="2314" width="5.6640625" customWidth="1"/>
    <col min="2315" max="2315" width="19.6640625" customWidth="1"/>
    <col min="2316" max="2316" width="5.6640625" customWidth="1"/>
    <col min="2317" max="2317" width="19.6640625" customWidth="1"/>
    <col min="2319" max="2319" width="9.109375" bestFit="1" customWidth="1"/>
    <col min="2567" max="2567" width="5" customWidth="1"/>
    <col min="2568" max="2568" width="65.44140625" customWidth="1"/>
    <col min="2569" max="2569" width="19.5546875" customWidth="1"/>
    <col min="2570" max="2570" width="5.6640625" customWidth="1"/>
    <col min="2571" max="2571" width="19.6640625" customWidth="1"/>
    <col min="2572" max="2572" width="5.6640625" customWidth="1"/>
    <col min="2573" max="2573" width="19.6640625" customWidth="1"/>
    <col min="2575" max="2575" width="9.109375" bestFit="1" customWidth="1"/>
    <col min="2823" max="2823" width="5" customWidth="1"/>
    <col min="2824" max="2824" width="65.44140625" customWidth="1"/>
    <col min="2825" max="2825" width="19.5546875" customWidth="1"/>
    <col min="2826" max="2826" width="5.6640625" customWidth="1"/>
    <col min="2827" max="2827" width="19.6640625" customWidth="1"/>
    <col min="2828" max="2828" width="5.6640625" customWidth="1"/>
    <col min="2829" max="2829" width="19.6640625" customWidth="1"/>
    <col min="2831" max="2831" width="9.109375" bestFit="1" customWidth="1"/>
    <col min="3079" max="3079" width="5" customWidth="1"/>
    <col min="3080" max="3080" width="65.44140625" customWidth="1"/>
    <col min="3081" max="3081" width="19.5546875" customWidth="1"/>
    <col min="3082" max="3082" width="5.6640625" customWidth="1"/>
    <col min="3083" max="3083" width="19.6640625" customWidth="1"/>
    <col min="3084" max="3084" width="5.6640625" customWidth="1"/>
    <col min="3085" max="3085" width="19.6640625" customWidth="1"/>
    <col min="3087" max="3087" width="9.109375" bestFit="1" customWidth="1"/>
    <col min="3335" max="3335" width="5" customWidth="1"/>
    <col min="3336" max="3336" width="65.44140625" customWidth="1"/>
    <col min="3337" max="3337" width="19.5546875" customWidth="1"/>
    <col min="3338" max="3338" width="5.6640625" customWidth="1"/>
    <col min="3339" max="3339" width="19.6640625" customWidth="1"/>
    <col min="3340" max="3340" width="5.6640625" customWidth="1"/>
    <col min="3341" max="3341" width="19.6640625" customWidth="1"/>
    <col min="3343" max="3343" width="9.109375" bestFit="1" customWidth="1"/>
    <col min="3591" max="3591" width="5" customWidth="1"/>
    <col min="3592" max="3592" width="65.44140625" customWidth="1"/>
    <col min="3593" max="3593" width="19.5546875" customWidth="1"/>
    <col min="3594" max="3594" width="5.6640625" customWidth="1"/>
    <col min="3595" max="3595" width="19.6640625" customWidth="1"/>
    <col min="3596" max="3596" width="5.6640625" customWidth="1"/>
    <col min="3597" max="3597" width="19.6640625" customWidth="1"/>
    <col min="3599" max="3599" width="9.109375" bestFit="1" customWidth="1"/>
    <col min="3847" max="3847" width="5" customWidth="1"/>
    <col min="3848" max="3848" width="65.44140625" customWidth="1"/>
    <col min="3849" max="3849" width="19.5546875" customWidth="1"/>
    <col min="3850" max="3850" width="5.6640625" customWidth="1"/>
    <col min="3851" max="3851" width="19.6640625" customWidth="1"/>
    <col min="3852" max="3852" width="5.6640625" customWidth="1"/>
    <col min="3853" max="3853" width="19.6640625" customWidth="1"/>
    <col min="3855" max="3855" width="9.109375" bestFit="1" customWidth="1"/>
    <col min="4103" max="4103" width="5" customWidth="1"/>
    <col min="4104" max="4104" width="65.44140625" customWidth="1"/>
    <col min="4105" max="4105" width="19.5546875" customWidth="1"/>
    <col min="4106" max="4106" width="5.6640625" customWidth="1"/>
    <col min="4107" max="4107" width="19.6640625" customWidth="1"/>
    <col min="4108" max="4108" width="5.6640625" customWidth="1"/>
    <col min="4109" max="4109" width="19.6640625" customWidth="1"/>
    <col min="4111" max="4111" width="9.109375" bestFit="1" customWidth="1"/>
    <col min="4359" max="4359" width="5" customWidth="1"/>
    <col min="4360" max="4360" width="65.44140625" customWidth="1"/>
    <col min="4361" max="4361" width="19.5546875" customWidth="1"/>
    <col min="4362" max="4362" width="5.6640625" customWidth="1"/>
    <col min="4363" max="4363" width="19.6640625" customWidth="1"/>
    <col min="4364" max="4364" width="5.6640625" customWidth="1"/>
    <col min="4365" max="4365" width="19.6640625" customWidth="1"/>
    <col min="4367" max="4367" width="9.109375" bestFit="1" customWidth="1"/>
    <col min="4615" max="4615" width="5" customWidth="1"/>
    <col min="4616" max="4616" width="65.44140625" customWidth="1"/>
    <col min="4617" max="4617" width="19.5546875" customWidth="1"/>
    <col min="4618" max="4618" width="5.6640625" customWidth="1"/>
    <col min="4619" max="4619" width="19.6640625" customWidth="1"/>
    <col min="4620" max="4620" width="5.6640625" customWidth="1"/>
    <col min="4621" max="4621" width="19.6640625" customWidth="1"/>
    <col min="4623" max="4623" width="9.109375" bestFit="1" customWidth="1"/>
    <col min="4871" max="4871" width="5" customWidth="1"/>
    <col min="4872" max="4872" width="65.44140625" customWidth="1"/>
    <col min="4873" max="4873" width="19.5546875" customWidth="1"/>
    <col min="4874" max="4874" width="5.6640625" customWidth="1"/>
    <col min="4875" max="4875" width="19.6640625" customWidth="1"/>
    <col min="4876" max="4876" width="5.6640625" customWidth="1"/>
    <col min="4877" max="4877" width="19.6640625" customWidth="1"/>
    <col min="4879" max="4879" width="9.109375" bestFit="1" customWidth="1"/>
    <col min="5127" max="5127" width="5" customWidth="1"/>
    <col min="5128" max="5128" width="65.44140625" customWidth="1"/>
    <col min="5129" max="5129" width="19.5546875" customWidth="1"/>
    <col min="5130" max="5130" width="5.6640625" customWidth="1"/>
    <col min="5131" max="5131" width="19.6640625" customWidth="1"/>
    <col min="5132" max="5132" width="5.6640625" customWidth="1"/>
    <col min="5133" max="5133" width="19.6640625" customWidth="1"/>
    <col min="5135" max="5135" width="9.109375" bestFit="1" customWidth="1"/>
    <col min="5383" max="5383" width="5" customWidth="1"/>
    <col min="5384" max="5384" width="65.44140625" customWidth="1"/>
    <col min="5385" max="5385" width="19.5546875" customWidth="1"/>
    <col min="5386" max="5386" width="5.6640625" customWidth="1"/>
    <col min="5387" max="5387" width="19.6640625" customWidth="1"/>
    <col min="5388" max="5388" width="5.6640625" customWidth="1"/>
    <col min="5389" max="5389" width="19.6640625" customWidth="1"/>
    <col min="5391" max="5391" width="9.109375" bestFit="1" customWidth="1"/>
    <col min="5639" max="5639" width="5" customWidth="1"/>
    <col min="5640" max="5640" width="65.44140625" customWidth="1"/>
    <col min="5641" max="5641" width="19.5546875" customWidth="1"/>
    <col min="5642" max="5642" width="5.6640625" customWidth="1"/>
    <col min="5643" max="5643" width="19.6640625" customWidth="1"/>
    <col min="5644" max="5644" width="5.6640625" customWidth="1"/>
    <col min="5645" max="5645" width="19.6640625" customWidth="1"/>
    <col min="5647" max="5647" width="9.109375" bestFit="1" customWidth="1"/>
    <col min="5895" max="5895" width="5" customWidth="1"/>
    <col min="5896" max="5896" width="65.44140625" customWidth="1"/>
    <col min="5897" max="5897" width="19.5546875" customWidth="1"/>
    <col min="5898" max="5898" width="5.6640625" customWidth="1"/>
    <col min="5899" max="5899" width="19.6640625" customWidth="1"/>
    <col min="5900" max="5900" width="5.6640625" customWidth="1"/>
    <col min="5901" max="5901" width="19.6640625" customWidth="1"/>
    <col min="5903" max="5903" width="9.109375" bestFit="1" customWidth="1"/>
    <col min="6151" max="6151" width="5" customWidth="1"/>
    <col min="6152" max="6152" width="65.44140625" customWidth="1"/>
    <col min="6153" max="6153" width="19.5546875" customWidth="1"/>
    <col min="6154" max="6154" width="5.6640625" customWidth="1"/>
    <col min="6155" max="6155" width="19.6640625" customWidth="1"/>
    <col min="6156" max="6156" width="5.6640625" customWidth="1"/>
    <col min="6157" max="6157" width="19.6640625" customWidth="1"/>
    <col min="6159" max="6159" width="9.109375" bestFit="1" customWidth="1"/>
    <col min="6407" max="6407" width="5" customWidth="1"/>
    <col min="6408" max="6408" width="65.44140625" customWidth="1"/>
    <col min="6409" max="6409" width="19.5546875" customWidth="1"/>
    <col min="6410" max="6410" width="5.6640625" customWidth="1"/>
    <col min="6411" max="6411" width="19.6640625" customWidth="1"/>
    <col min="6412" max="6412" width="5.6640625" customWidth="1"/>
    <col min="6413" max="6413" width="19.6640625" customWidth="1"/>
    <col min="6415" max="6415" width="9.109375" bestFit="1" customWidth="1"/>
    <col min="6663" max="6663" width="5" customWidth="1"/>
    <col min="6664" max="6664" width="65.44140625" customWidth="1"/>
    <col min="6665" max="6665" width="19.5546875" customWidth="1"/>
    <col min="6666" max="6666" width="5.6640625" customWidth="1"/>
    <col min="6667" max="6667" width="19.6640625" customWidth="1"/>
    <col min="6668" max="6668" width="5.6640625" customWidth="1"/>
    <col min="6669" max="6669" width="19.6640625" customWidth="1"/>
    <col min="6671" max="6671" width="9.109375" bestFit="1" customWidth="1"/>
    <col min="6919" max="6919" width="5" customWidth="1"/>
    <col min="6920" max="6920" width="65.44140625" customWidth="1"/>
    <col min="6921" max="6921" width="19.5546875" customWidth="1"/>
    <col min="6922" max="6922" width="5.6640625" customWidth="1"/>
    <col min="6923" max="6923" width="19.6640625" customWidth="1"/>
    <col min="6924" max="6924" width="5.6640625" customWidth="1"/>
    <col min="6925" max="6925" width="19.6640625" customWidth="1"/>
    <col min="6927" max="6927" width="9.109375" bestFit="1" customWidth="1"/>
    <col min="7175" max="7175" width="5" customWidth="1"/>
    <col min="7176" max="7176" width="65.44140625" customWidth="1"/>
    <col min="7177" max="7177" width="19.5546875" customWidth="1"/>
    <col min="7178" max="7178" width="5.6640625" customWidth="1"/>
    <col min="7179" max="7179" width="19.6640625" customWidth="1"/>
    <col min="7180" max="7180" width="5.6640625" customWidth="1"/>
    <col min="7181" max="7181" width="19.6640625" customWidth="1"/>
    <col min="7183" max="7183" width="9.109375" bestFit="1" customWidth="1"/>
    <col min="7431" max="7431" width="5" customWidth="1"/>
    <col min="7432" max="7432" width="65.44140625" customWidth="1"/>
    <col min="7433" max="7433" width="19.5546875" customWidth="1"/>
    <col min="7434" max="7434" width="5.6640625" customWidth="1"/>
    <col min="7435" max="7435" width="19.6640625" customWidth="1"/>
    <col min="7436" max="7436" width="5.6640625" customWidth="1"/>
    <col min="7437" max="7437" width="19.6640625" customWidth="1"/>
    <col min="7439" max="7439" width="9.109375" bestFit="1" customWidth="1"/>
    <col min="7687" max="7687" width="5" customWidth="1"/>
    <col min="7688" max="7688" width="65.44140625" customWidth="1"/>
    <col min="7689" max="7689" width="19.5546875" customWidth="1"/>
    <col min="7690" max="7690" width="5.6640625" customWidth="1"/>
    <col min="7691" max="7691" width="19.6640625" customWidth="1"/>
    <col min="7692" max="7692" width="5.6640625" customWidth="1"/>
    <col min="7693" max="7693" width="19.6640625" customWidth="1"/>
    <col min="7695" max="7695" width="9.109375" bestFit="1" customWidth="1"/>
    <col min="7943" max="7943" width="5" customWidth="1"/>
    <col min="7944" max="7944" width="65.44140625" customWidth="1"/>
    <col min="7945" max="7945" width="19.5546875" customWidth="1"/>
    <col min="7946" max="7946" width="5.6640625" customWidth="1"/>
    <col min="7947" max="7947" width="19.6640625" customWidth="1"/>
    <col min="7948" max="7948" width="5.6640625" customWidth="1"/>
    <col min="7949" max="7949" width="19.6640625" customWidth="1"/>
    <col min="7951" max="7951" width="9.109375" bestFit="1" customWidth="1"/>
    <col min="8199" max="8199" width="5" customWidth="1"/>
    <col min="8200" max="8200" width="65.44140625" customWidth="1"/>
    <col min="8201" max="8201" width="19.5546875" customWidth="1"/>
    <col min="8202" max="8202" width="5.6640625" customWidth="1"/>
    <col min="8203" max="8203" width="19.6640625" customWidth="1"/>
    <col min="8204" max="8204" width="5.6640625" customWidth="1"/>
    <col min="8205" max="8205" width="19.6640625" customWidth="1"/>
    <col min="8207" max="8207" width="9.109375" bestFit="1" customWidth="1"/>
    <col min="8455" max="8455" width="5" customWidth="1"/>
    <col min="8456" max="8456" width="65.44140625" customWidth="1"/>
    <col min="8457" max="8457" width="19.5546875" customWidth="1"/>
    <col min="8458" max="8458" width="5.6640625" customWidth="1"/>
    <col min="8459" max="8459" width="19.6640625" customWidth="1"/>
    <col min="8460" max="8460" width="5.6640625" customWidth="1"/>
    <col min="8461" max="8461" width="19.6640625" customWidth="1"/>
    <col min="8463" max="8463" width="9.109375" bestFit="1" customWidth="1"/>
    <col min="8711" max="8711" width="5" customWidth="1"/>
    <col min="8712" max="8712" width="65.44140625" customWidth="1"/>
    <col min="8713" max="8713" width="19.5546875" customWidth="1"/>
    <col min="8714" max="8714" width="5.6640625" customWidth="1"/>
    <col min="8715" max="8715" width="19.6640625" customWidth="1"/>
    <col min="8716" max="8716" width="5.6640625" customWidth="1"/>
    <col min="8717" max="8717" width="19.6640625" customWidth="1"/>
    <col min="8719" max="8719" width="9.109375" bestFit="1" customWidth="1"/>
    <col min="8967" max="8967" width="5" customWidth="1"/>
    <col min="8968" max="8968" width="65.44140625" customWidth="1"/>
    <col min="8969" max="8969" width="19.5546875" customWidth="1"/>
    <col min="8970" max="8970" width="5.6640625" customWidth="1"/>
    <col min="8971" max="8971" width="19.6640625" customWidth="1"/>
    <col min="8972" max="8972" width="5.6640625" customWidth="1"/>
    <col min="8973" max="8973" width="19.6640625" customWidth="1"/>
    <col min="8975" max="8975" width="9.109375" bestFit="1" customWidth="1"/>
    <col min="9223" max="9223" width="5" customWidth="1"/>
    <col min="9224" max="9224" width="65.44140625" customWidth="1"/>
    <col min="9225" max="9225" width="19.5546875" customWidth="1"/>
    <col min="9226" max="9226" width="5.6640625" customWidth="1"/>
    <col min="9227" max="9227" width="19.6640625" customWidth="1"/>
    <col min="9228" max="9228" width="5.6640625" customWidth="1"/>
    <col min="9229" max="9229" width="19.6640625" customWidth="1"/>
    <col min="9231" max="9231" width="9.109375" bestFit="1" customWidth="1"/>
    <col min="9479" max="9479" width="5" customWidth="1"/>
    <col min="9480" max="9480" width="65.44140625" customWidth="1"/>
    <col min="9481" max="9481" width="19.5546875" customWidth="1"/>
    <col min="9482" max="9482" width="5.6640625" customWidth="1"/>
    <col min="9483" max="9483" width="19.6640625" customWidth="1"/>
    <col min="9484" max="9484" width="5.6640625" customWidth="1"/>
    <col min="9485" max="9485" width="19.6640625" customWidth="1"/>
    <col min="9487" max="9487" width="9.109375" bestFit="1" customWidth="1"/>
    <col min="9735" max="9735" width="5" customWidth="1"/>
    <col min="9736" max="9736" width="65.44140625" customWidth="1"/>
    <col min="9737" max="9737" width="19.5546875" customWidth="1"/>
    <col min="9738" max="9738" width="5.6640625" customWidth="1"/>
    <col min="9739" max="9739" width="19.6640625" customWidth="1"/>
    <col min="9740" max="9740" width="5.6640625" customWidth="1"/>
    <col min="9741" max="9741" width="19.6640625" customWidth="1"/>
    <col min="9743" max="9743" width="9.109375" bestFit="1" customWidth="1"/>
    <col min="9991" max="9991" width="5" customWidth="1"/>
    <col min="9992" max="9992" width="65.44140625" customWidth="1"/>
    <col min="9993" max="9993" width="19.5546875" customWidth="1"/>
    <col min="9994" max="9994" width="5.6640625" customWidth="1"/>
    <col min="9995" max="9995" width="19.6640625" customWidth="1"/>
    <col min="9996" max="9996" width="5.6640625" customWidth="1"/>
    <col min="9997" max="9997" width="19.6640625" customWidth="1"/>
    <col min="9999" max="9999" width="9.109375" bestFit="1" customWidth="1"/>
    <col min="10247" max="10247" width="5" customWidth="1"/>
    <col min="10248" max="10248" width="65.44140625" customWidth="1"/>
    <col min="10249" max="10249" width="19.5546875" customWidth="1"/>
    <col min="10250" max="10250" width="5.6640625" customWidth="1"/>
    <col min="10251" max="10251" width="19.6640625" customWidth="1"/>
    <col min="10252" max="10252" width="5.6640625" customWidth="1"/>
    <col min="10253" max="10253" width="19.6640625" customWidth="1"/>
    <col min="10255" max="10255" width="9.109375" bestFit="1" customWidth="1"/>
    <col min="10503" max="10503" width="5" customWidth="1"/>
    <col min="10504" max="10504" width="65.44140625" customWidth="1"/>
    <col min="10505" max="10505" width="19.5546875" customWidth="1"/>
    <col min="10506" max="10506" width="5.6640625" customWidth="1"/>
    <col min="10507" max="10507" width="19.6640625" customWidth="1"/>
    <col min="10508" max="10508" width="5.6640625" customWidth="1"/>
    <col min="10509" max="10509" width="19.6640625" customWidth="1"/>
    <col min="10511" max="10511" width="9.109375" bestFit="1" customWidth="1"/>
    <col min="10759" max="10759" width="5" customWidth="1"/>
    <col min="10760" max="10760" width="65.44140625" customWidth="1"/>
    <col min="10761" max="10761" width="19.5546875" customWidth="1"/>
    <col min="10762" max="10762" width="5.6640625" customWidth="1"/>
    <col min="10763" max="10763" width="19.6640625" customWidth="1"/>
    <col min="10764" max="10764" width="5.6640625" customWidth="1"/>
    <col min="10765" max="10765" width="19.6640625" customWidth="1"/>
    <col min="10767" max="10767" width="9.109375" bestFit="1" customWidth="1"/>
    <col min="11015" max="11015" width="5" customWidth="1"/>
    <col min="11016" max="11016" width="65.44140625" customWidth="1"/>
    <col min="11017" max="11017" width="19.5546875" customWidth="1"/>
    <col min="11018" max="11018" width="5.6640625" customWidth="1"/>
    <col min="11019" max="11019" width="19.6640625" customWidth="1"/>
    <col min="11020" max="11020" width="5.6640625" customWidth="1"/>
    <col min="11021" max="11021" width="19.6640625" customWidth="1"/>
    <col min="11023" max="11023" width="9.109375" bestFit="1" customWidth="1"/>
    <col min="11271" max="11271" width="5" customWidth="1"/>
    <col min="11272" max="11272" width="65.44140625" customWidth="1"/>
    <col min="11273" max="11273" width="19.5546875" customWidth="1"/>
    <col min="11274" max="11274" width="5.6640625" customWidth="1"/>
    <col min="11275" max="11275" width="19.6640625" customWidth="1"/>
    <col min="11276" max="11276" width="5.6640625" customWidth="1"/>
    <col min="11277" max="11277" width="19.6640625" customWidth="1"/>
    <col min="11279" max="11279" width="9.109375" bestFit="1" customWidth="1"/>
    <col min="11527" max="11527" width="5" customWidth="1"/>
    <col min="11528" max="11528" width="65.44140625" customWidth="1"/>
    <col min="11529" max="11529" width="19.5546875" customWidth="1"/>
    <col min="11530" max="11530" width="5.6640625" customWidth="1"/>
    <col min="11531" max="11531" width="19.6640625" customWidth="1"/>
    <col min="11532" max="11532" width="5.6640625" customWidth="1"/>
    <col min="11533" max="11533" width="19.6640625" customWidth="1"/>
    <col min="11535" max="11535" width="9.109375" bestFit="1" customWidth="1"/>
    <col min="11783" max="11783" width="5" customWidth="1"/>
    <col min="11784" max="11784" width="65.44140625" customWidth="1"/>
    <col min="11785" max="11785" width="19.5546875" customWidth="1"/>
    <col min="11786" max="11786" width="5.6640625" customWidth="1"/>
    <col min="11787" max="11787" width="19.6640625" customWidth="1"/>
    <col min="11788" max="11788" width="5.6640625" customWidth="1"/>
    <col min="11789" max="11789" width="19.6640625" customWidth="1"/>
    <col min="11791" max="11791" width="9.109375" bestFit="1" customWidth="1"/>
    <col min="12039" max="12039" width="5" customWidth="1"/>
    <col min="12040" max="12040" width="65.44140625" customWidth="1"/>
    <col min="12041" max="12041" width="19.5546875" customWidth="1"/>
    <col min="12042" max="12042" width="5.6640625" customWidth="1"/>
    <col min="12043" max="12043" width="19.6640625" customWidth="1"/>
    <col min="12044" max="12044" width="5.6640625" customWidth="1"/>
    <col min="12045" max="12045" width="19.6640625" customWidth="1"/>
    <col min="12047" max="12047" width="9.109375" bestFit="1" customWidth="1"/>
    <col min="12295" max="12295" width="5" customWidth="1"/>
    <col min="12296" max="12296" width="65.44140625" customWidth="1"/>
    <col min="12297" max="12297" width="19.5546875" customWidth="1"/>
    <col min="12298" max="12298" width="5.6640625" customWidth="1"/>
    <col min="12299" max="12299" width="19.6640625" customWidth="1"/>
    <col min="12300" max="12300" width="5.6640625" customWidth="1"/>
    <col min="12301" max="12301" width="19.6640625" customWidth="1"/>
    <col min="12303" max="12303" width="9.109375" bestFit="1" customWidth="1"/>
    <col min="12551" max="12551" width="5" customWidth="1"/>
    <col min="12552" max="12552" width="65.44140625" customWidth="1"/>
    <col min="12553" max="12553" width="19.5546875" customWidth="1"/>
    <col min="12554" max="12554" width="5.6640625" customWidth="1"/>
    <col min="12555" max="12555" width="19.6640625" customWidth="1"/>
    <col min="12556" max="12556" width="5.6640625" customWidth="1"/>
    <col min="12557" max="12557" width="19.6640625" customWidth="1"/>
    <col min="12559" max="12559" width="9.109375" bestFit="1" customWidth="1"/>
    <col min="12807" max="12807" width="5" customWidth="1"/>
    <col min="12808" max="12808" width="65.44140625" customWidth="1"/>
    <col min="12809" max="12809" width="19.5546875" customWidth="1"/>
    <col min="12810" max="12810" width="5.6640625" customWidth="1"/>
    <col min="12811" max="12811" width="19.6640625" customWidth="1"/>
    <col min="12812" max="12812" width="5.6640625" customWidth="1"/>
    <col min="12813" max="12813" width="19.6640625" customWidth="1"/>
    <col min="12815" max="12815" width="9.109375" bestFit="1" customWidth="1"/>
    <col min="13063" max="13063" width="5" customWidth="1"/>
    <col min="13064" max="13064" width="65.44140625" customWidth="1"/>
    <col min="13065" max="13065" width="19.5546875" customWidth="1"/>
    <col min="13066" max="13066" width="5.6640625" customWidth="1"/>
    <col min="13067" max="13067" width="19.6640625" customWidth="1"/>
    <col min="13068" max="13068" width="5.6640625" customWidth="1"/>
    <col min="13069" max="13069" width="19.6640625" customWidth="1"/>
    <col min="13071" max="13071" width="9.109375" bestFit="1" customWidth="1"/>
    <col min="13319" max="13319" width="5" customWidth="1"/>
    <col min="13320" max="13320" width="65.44140625" customWidth="1"/>
    <col min="13321" max="13321" width="19.5546875" customWidth="1"/>
    <col min="13322" max="13322" width="5.6640625" customWidth="1"/>
    <col min="13323" max="13323" width="19.6640625" customWidth="1"/>
    <col min="13324" max="13324" width="5.6640625" customWidth="1"/>
    <col min="13325" max="13325" width="19.6640625" customWidth="1"/>
    <col min="13327" max="13327" width="9.109375" bestFit="1" customWidth="1"/>
    <col min="13575" max="13575" width="5" customWidth="1"/>
    <col min="13576" max="13576" width="65.44140625" customWidth="1"/>
    <col min="13577" max="13577" width="19.5546875" customWidth="1"/>
    <col min="13578" max="13578" width="5.6640625" customWidth="1"/>
    <col min="13579" max="13579" width="19.6640625" customWidth="1"/>
    <col min="13580" max="13580" width="5.6640625" customWidth="1"/>
    <col min="13581" max="13581" width="19.6640625" customWidth="1"/>
    <col min="13583" max="13583" width="9.109375" bestFit="1" customWidth="1"/>
    <col min="13831" max="13831" width="5" customWidth="1"/>
    <col min="13832" max="13832" width="65.44140625" customWidth="1"/>
    <col min="13833" max="13833" width="19.5546875" customWidth="1"/>
    <col min="13834" max="13834" width="5.6640625" customWidth="1"/>
    <col min="13835" max="13835" width="19.6640625" customWidth="1"/>
    <col min="13836" max="13836" width="5.6640625" customWidth="1"/>
    <col min="13837" max="13837" width="19.6640625" customWidth="1"/>
    <col min="13839" max="13839" width="9.109375" bestFit="1" customWidth="1"/>
    <col min="14087" max="14087" width="5" customWidth="1"/>
    <col min="14088" max="14088" width="65.44140625" customWidth="1"/>
    <col min="14089" max="14089" width="19.5546875" customWidth="1"/>
    <col min="14090" max="14090" width="5.6640625" customWidth="1"/>
    <col min="14091" max="14091" width="19.6640625" customWidth="1"/>
    <col min="14092" max="14092" width="5.6640625" customWidth="1"/>
    <col min="14093" max="14093" width="19.6640625" customWidth="1"/>
    <col min="14095" max="14095" width="9.109375" bestFit="1" customWidth="1"/>
    <col min="14343" max="14343" width="5" customWidth="1"/>
    <col min="14344" max="14344" width="65.44140625" customWidth="1"/>
    <col min="14345" max="14345" width="19.5546875" customWidth="1"/>
    <col min="14346" max="14346" width="5.6640625" customWidth="1"/>
    <col min="14347" max="14347" width="19.6640625" customWidth="1"/>
    <col min="14348" max="14348" width="5.6640625" customWidth="1"/>
    <col min="14349" max="14349" width="19.6640625" customWidth="1"/>
    <col min="14351" max="14351" width="9.109375" bestFit="1" customWidth="1"/>
    <col min="14599" max="14599" width="5" customWidth="1"/>
    <col min="14600" max="14600" width="65.44140625" customWidth="1"/>
    <col min="14601" max="14601" width="19.5546875" customWidth="1"/>
    <col min="14602" max="14602" width="5.6640625" customWidth="1"/>
    <col min="14603" max="14603" width="19.6640625" customWidth="1"/>
    <col min="14604" max="14604" width="5.6640625" customWidth="1"/>
    <col min="14605" max="14605" width="19.6640625" customWidth="1"/>
    <col min="14607" max="14607" width="9.109375" bestFit="1" customWidth="1"/>
    <col min="14855" max="14855" width="5" customWidth="1"/>
    <col min="14856" max="14856" width="65.44140625" customWidth="1"/>
    <col min="14857" max="14857" width="19.5546875" customWidth="1"/>
    <col min="14858" max="14858" width="5.6640625" customWidth="1"/>
    <col min="14859" max="14859" width="19.6640625" customWidth="1"/>
    <col min="14860" max="14860" width="5.6640625" customWidth="1"/>
    <col min="14861" max="14861" width="19.6640625" customWidth="1"/>
    <col min="14863" max="14863" width="9.109375" bestFit="1" customWidth="1"/>
    <col min="15111" max="15111" width="5" customWidth="1"/>
    <col min="15112" max="15112" width="65.44140625" customWidth="1"/>
    <col min="15113" max="15113" width="19.5546875" customWidth="1"/>
    <col min="15114" max="15114" width="5.6640625" customWidth="1"/>
    <col min="15115" max="15115" width="19.6640625" customWidth="1"/>
    <col min="15116" max="15116" width="5.6640625" customWidth="1"/>
    <col min="15117" max="15117" width="19.6640625" customWidth="1"/>
    <col min="15119" max="15119" width="9.109375" bestFit="1" customWidth="1"/>
    <col min="15367" max="15367" width="5" customWidth="1"/>
    <col min="15368" max="15368" width="65.44140625" customWidth="1"/>
    <col min="15369" max="15369" width="19.5546875" customWidth="1"/>
    <col min="15370" max="15370" width="5.6640625" customWidth="1"/>
    <col min="15371" max="15371" width="19.6640625" customWidth="1"/>
    <col min="15372" max="15372" width="5.6640625" customWidth="1"/>
    <col min="15373" max="15373" width="19.6640625" customWidth="1"/>
    <col min="15375" max="15375" width="9.109375" bestFit="1" customWidth="1"/>
    <col min="15623" max="15623" width="5" customWidth="1"/>
    <col min="15624" max="15624" width="65.44140625" customWidth="1"/>
    <col min="15625" max="15625" width="19.5546875" customWidth="1"/>
    <col min="15626" max="15626" width="5.6640625" customWidth="1"/>
    <col min="15627" max="15627" width="19.6640625" customWidth="1"/>
    <col min="15628" max="15628" width="5.6640625" customWidth="1"/>
    <col min="15629" max="15629" width="19.6640625" customWidth="1"/>
    <col min="15631" max="15631" width="9.109375" bestFit="1" customWidth="1"/>
    <col min="15879" max="15879" width="5" customWidth="1"/>
    <col min="15880" max="15880" width="65.44140625" customWidth="1"/>
    <col min="15881" max="15881" width="19.5546875" customWidth="1"/>
    <col min="15882" max="15882" width="5.6640625" customWidth="1"/>
    <col min="15883" max="15883" width="19.6640625" customWidth="1"/>
    <col min="15884" max="15884" width="5.6640625" customWidth="1"/>
    <col min="15885" max="15885" width="19.6640625" customWidth="1"/>
    <col min="15887" max="15887" width="9.109375" bestFit="1" customWidth="1"/>
    <col min="16135" max="16135" width="5" customWidth="1"/>
    <col min="16136" max="16136" width="65.44140625" customWidth="1"/>
    <col min="16137" max="16137" width="19.5546875" customWidth="1"/>
    <col min="16138" max="16138" width="5.6640625" customWidth="1"/>
    <col min="16139" max="16139" width="19.6640625" customWidth="1"/>
    <col min="16140" max="16140" width="5.6640625" customWidth="1"/>
    <col min="16141" max="16141" width="19.6640625" customWidth="1"/>
    <col min="16143" max="16143" width="9.109375" bestFit="1" customWidth="1"/>
  </cols>
  <sheetData>
    <row r="1" spans="1:15" x14ac:dyDescent="0.25">
      <c r="A1" s="79"/>
      <c r="B1" s="79"/>
      <c r="C1" s="79"/>
      <c r="D1" s="79"/>
      <c r="E1" s="79"/>
      <c r="F1" s="79"/>
      <c r="G1" s="79"/>
      <c r="H1" s="79"/>
      <c r="I1" s="79"/>
      <c r="J1" s="1"/>
      <c r="K1" s="1"/>
      <c r="L1" s="1"/>
      <c r="M1" s="1"/>
    </row>
    <row r="2" spans="1:15" ht="17.399999999999999" x14ac:dyDescent="0.3">
      <c r="A2" s="80" t="s">
        <v>36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17.399999999999999" x14ac:dyDescent="0.3">
      <c r="A3" s="74"/>
      <c r="B3" s="74"/>
      <c r="C3" s="74"/>
      <c r="D3" s="74"/>
      <c r="E3" s="74"/>
      <c r="F3" s="74"/>
      <c r="G3" s="74"/>
      <c r="H3" s="74"/>
      <c r="I3" s="74"/>
      <c r="J3" s="2"/>
      <c r="K3" s="2"/>
      <c r="L3" s="2"/>
      <c r="M3" s="2"/>
    </row>
    <row r="4" spans="1:15" ht="21.9" customHeight="1" thickBot="1" x14ac:dyDescent="0.35">
      <c r="A4" s="2"/>
      <c r="B4" s="74"/>
      <c r="C4" s="74"/>
      <c r="D4" s="2"/>
      <c r="F4" s="11" t="s">
        <v>17</v>
      </c>
      <c r="H4" s="81"/>
      <c r="I4" s="81"/>
      <c r="J4" s="81"/>
      <c r="K4" s="81"/>
      <c r="L4" s="2"/>
      <c r="M4" s="2"/>
    </row>
    <row r="5" spans="1:15" ht="21.9" customHeight="1" thickBot="1" x14ac:dyDescent="0.35">
      <c r="A5" s="2"/>
      <c r="B5" s="74"/>
      <c r="C5" s="74"/>
      <c r="F5" s="11" t="s">
        <v>18</v>
      </c>
      <c r="H5" s="75"/>
      <c r="I5" s="75"/>
      <c r="J5" s="75"/>
      <c r="K5" s="75"/>
      <c r="L5" s="2"/>
      <c r="M5" s="2"/>
    </row>
    <row r="6" spans="1:15" ht="21.9" customHeight="1" thickBot="1" x14ac:dyDescent="0.35">
      <c r="A6" s="2"/>
      <c r="B6" s="74"/>
      <c r="C6" s="74"/>
      <c r="F6" s="11" t="s">
        <v>19</v>
      </c>
      <c r="H6" s="75"/>
      <c r="I6" s="75"/>
      <c r="J6" s="75"/>
      <c r="K6" s="75"/>
      <c r="L6" s="2"/>
      <c r="M6" s="2"/>
    </row>
    <row r="7" spans="1:15" ht="21.9" customHeight="1" thickBot="1" x14ac:dyDescent="0.35">
      <c r="A7" s="2"/>
      <c r="B7" s="74"/>
      <c r="C7" s="74"/>
      <c r="D7" s="3"/>
      <c r="E7" s="2"/>
      <c r="F7" s="11" t="s">
        <v>46</v>
      </c>
      <c r="G7" s="2"/>
      <c r="H7" s="63"/>
      <c r="I7" s="2"/>
      <c r="J7" s="2"/>
      <c r="K7" s="2"/>
      <c r="L7" s="2"/>
      <c r="M7" s="2"/>
    </row>
    <row r="8" spans="1:15" ht="18" customHeight="1" x14ac:dyDescent="0.25">
      <c r="E8" s="76"/>
      <c r="F8" s="76"/>
      <c r="G8" s="76"/>
      <c r="H8" s="4"/>
      <c r="I8" s="5"/>
      <c r="J8" s="12"/>
      <c r="K8" s="12"/>
      <c r="L8" s="12"/>
      <c r="M8" s="5"/>
    </row>
    <row r="9" spans="1:15" x14ac:dyDescent="0.25">
      <c r="E9" s="5"/>
      <c r="F9" s="6"/>
      <c r="G9" s="5"/>
      <c r="H9" s="6"/>
      <c r="I9" s="5"/>
      <c r="J9" s="12"/>
      <c r="K9" s="12"/>
      <c r="L9" s="12"/>
      <c r="M9" s="5"/>
    </row>
    <row r="10" spans="1:15" x14ac:dyDescent="0.25">
      <c r="E10" s="49" t="s">
        <v>30</v>
      </c>
      <c r="F10" s="14"/>
      <c r="G10" s="49" t="s">
        <v>48</v>
      </c>
      <c r="H10" s="14"/>
      <c r="I10" s="49" t="s">
        <v>38</v>
      </c>
      <c r="J10" s="15"/>
      <c r="K10" s="49" t="s">
        <v>37</v>
      </c>
      <c r="L10" s="15"/>
      <c r="M10" s="49" t="s">
        <v>39</v>
      </c>
      <c r="N10" s="16"/>
      <c r="O10" s="77" t="s">
        <v>50</v>
      </c>
    </row>
    <row r="11" spans="1:15" x14ac:dyDescent="0.25">
      <c r="A11" s="18" t="s">
        <v>0</v>
      </c>
      <c r="B11" s="18"/>
      <c r="C11" s="18"/>
      <c r="D11" s="18"/>
      <c r="E11" s="49" t="s">
        <v>33</v>
      </c>
      <c r="F11" s="20"/>
      <c r="G11" s="49" t="s">
        <v>34</v>
      </c>
      <c r="H11" s="20"/>
      <c r="I11" s="49" t="s">
        <v>35</v>
      </c>
      <c r="J11" s="21"/>
      <c r="K11" s="49" t="s">
        <v>40</v>
      </c>
      <c r="L11" s="21"/>
      <c r="M11" s="49" t="s">
        <v>41</v>
      </c>
      <c r="N11" s="16"/>
      <c r="O11" s="78"/>
    </row>
    <row r="12" spans="1:15" ht="14.4" customHeight="1" x14ac:dyDescent="0.25">
      <c r="B12" s="22" t="s">
        <v>22</v>
      </c>
      <c r="C12" s="23"/>
      <c r="D12" s="24"/>
      <c r="E12" s="7"/>
      <c r="F12" s="25"/>
      <c r="G12" s="7"/>
      <c r="H12" s="25"/>
      <c r="I12" s="26"/>
      <c r="J12" s="27"/>
      <c r="K12" s="51">
        <f>I12+G12</f>
        <v>0</v>
      </c>
      <c r="L12" s="27"/>
      <c r="M12" s="51">
        <f>K12-E12</f>
        <v>0</v>
      </c>
      <c r="O12" s="26"/>
    </row>
    <row r="13" spans="1:15" ht="14.4" customHeight="1" x14ac:dyDescent="0.25">
      <c r="B13" s="22" t="s">
        <v>23</v>
      </c>
      <c r="C13" s="23"/>
      <c r="D13" s="24"/>
      <c r="E13" s="7"/>
      <c r="F13" s="25"/>
      <c r="G13" s="7"/>
      <c r="H13" s="25"/>
      <c r="I13" s="26"/>
      <c r="J13" s="27"/>
      <c r="K13" s="51">
        <f t="shared" ref="K13:K19" si="0">I13+G13</f>
        <v>0</v>
      </c>
      <c r="L13" s="27"/>
      <c r="M13" s="51">
        <f t="shared" ref="M13:M19" si="1">K13-E13</f>
        <v>0</v>
      </c>
      <c r="O13" s="26"/>
    </row>
    <row r="14" spans="1:15" ht="14.4" customHeight="1" x14ac:dyDescent="0.25">
      <c r="B14" s="22" t="s">
        <v>24</v>
      </c>
      <c r="C14" s="23"/>
      <c r="D14" s="24"/>
      <c r="E14" s="7"/>
      <c r="F14" s="25"/>
      <c r="G14" s="7"/>
      <c r="H14" s="25"/>
      <c r="I14" s="26"/>
      <c r="J14" s="27"/>
      <c r="K14" s="51">
        <f t="shared" si="0"/>
        <v>0</v>
      </c>
      <c r="L14" s="27"/>
      <c r="M14" s="51">
        <f t="shared" si="1"/>
        <v>0</v>
      </c>
      <c r="O14" s="26"/>
    </row>
    <row r="15" spans="1:15" ht="14.4" customHeight="1" x14ac:dyDescent="0.25">
      <c r="B15" s="22" t="s">
        <v>25</v>
      </c>
      <c r="C15" s="23"/>
      <c r="D15" s="24"/>
      <c r="E15" s="7"/>
      <c r="F15" s="25"/>
      <c r="G15" s="7"/>
      <c r="H15" s="25"/>
      <c r="I15" s="26"/>
      <c r="J15" s="27"/>
      <c r="K15" s="51">
        <f t="shared" si="0"/>
        <v>0</v>
      </c>
      <c r="L15" s="27"/>
      <c r="M15" s="51">
        <f t="shared" si="1"/>
        <v>0</v>
      </c>
      <c r="O15" s="26"/>
    </row>
    <row r="16" spans="1:15" ht="14.4" customHeight="1" x14ac:dyDescent="0.25">
      <c r="B16" s="22" t="s">
        <v>26</v>
      </c>
      <c r="C16" s="23"/>
      <c r="D16" s="24"/>
      <c r="E16" s="7"/>
      <c r="F16" s="25"/>
      <c r="G16" s="7"/>
      <c r="H16" s="25"/>
      <c r="I16" s="26"/>
      <c r="J16" s="27"/>
      <c r="K16" s="51">
        <f t="shared" si="0"/>
        <v>0</v>
      </c>
      <c r="L16" s="27"/>
      <c r="M16" s="51">
        <f t="shared" si="1"/>
        <v>0</v>
      </c>
      <c r="O16" s="26"/>
    </row>
    <row r="17" spans="1:15" ht="14.4" customHeight="1" x14ac:dyDescent="0.25">
      <c r="B17" s="22" t="s">
        <v>27</v>
      </c>
      <c r="C17" s="23"/>
      <c r="D17" s="24"/>
      <c r="E17" s="7"/>
      <c r="F17" s="25"/>
      <c r="G17" s="7"/>
      <c r="H17" s="25"/>
      <c r="I17" s="26"/>
      <c r="J17" s="27"/>
      <c r="K17" s="51">
        <f t="shared" si="0"/>
        <v>0</v>
      </c>
      <c r="L17" s="27"/>
      <c r="M17" s="51">
        <f t="shared" si="1"/>
        <v>0</v>
      </c>
      <c r="O17" s="26"/>
    </row>
    <row r="18" spans="1:15" ht="14.4" customHeight="1" x14ac:dyDescent="0.25">
      <c r="B18" s="22"/>
      <c r="C18" s="23"/>
      <c r="D18" s="24"/>
      <c r="E18" s="7"/>
      <c r="F18" s="25"/>
      <c r="G18" s="7"/>
      <c r="H18" s="25"/>
      <c r="I18" s="26"/>
      <c r="J18" s="27"/>
      <c r="K18" s="51">
        <f t="shared" si="0"/>
        <v>0</v>
      </c>
      <c r="L18" s="27"/>
      <c r="M18" s="51">
        <f t="shared" si="1"/>
        <v>0</v>
      </c>
      <c r="O18" s="26"/>
    </row>
    <row r="19" spans="1:15" ht="14.4" customHeight="1" x14ac:dyDescent="0.25">
      <c r="B19" s="22"/>
      <c r="C19" s="23"/>
      <c r="D19" s="24"/>
      <c r="E19" s="7"/>
      <c r="F19" s="25"/>
      <c r="G19" s="7"/>
      <c r="H19" s="25"/>
      <c r="I19" s="26"/>
      <c r="J19" s="27"/>
      <c r="K19" s="51">
        <f t="shared" si="0"/>
        <v>0</v>
      </c>
      <c r="L19" s="27"/>
      <c r="M19" s="51">
        <f t="shared" si="1"/>
        <v>0</v>
      </c>
      <c r="O19" s="26"/>
    </row>
    <row r="20" spans="1:15" ht="14.4" customHeight="1" x14ac:dyDescent="0.25">
      <c r="E20" s="28"/>
      <c r="F20" s="29"/>
      <c r="G20" s="28"/>
      <c r="H20" s="29"/>
      <c r="I20" s="28"/>
      <c r="J20" s="30"/>
      <c r="K20" s="30"/>
      <c r="L20" s="30"/>
      <c r="M20" s="28"/>
    </row>
    <row r="21" spans="1:15" ht="14.4" customHeight="1" x14ac:dyDescent="0.25">
      <c r="A21" s="18"/>
      <c r="B21" s="18" t="s">
        <v>1</v>
      </c>
      <c r="C21" s="19"/>
      <c r="D21" s="19"/>
      <c r="E21" s="50">
        <f>SUM(E12:E20)</f>
        <v>0</v>
      </c>
      <c r="F21" s="31"/>
      <c r="G21" s="50">
        <f>SUM(G12:G20)</f>
        <v>0</v>
      </c>
      <c r="H21" s="31"/>
      <c r="I21" s="50">
        <f>SUM(I12:I20)</f>
        <v>0</v>
      </c>
      <c r="J21" s="32"/>
      <c r="K21" s="50">
        <f>SUM(K12:K20)</f>
        <v>0</v>
      </c>
      <c r="L21" s="32"/>
      <c r="M21" s="50">
        <f>SUM(M12:M20)</f>
        <v>0</v>
      </c>
    </row>
    <row r="22" spans="1:15" x14ac:dyDescent="0.25">
      <c r="E22" s="28"/>
      <c r="F22" s="29"/>
      <c r="G22" s="28"/>
      <c r="H22" s="29"/>
      <c r="I22" s="28"/>
      <c r="J22" s="30"/>
      <c r="K22" s="30"/>
      <c r="L22" s="30"/>
      <c r="M22" s="28"/>
    </row>
    <row r="23" spans="1:15" x14ac:dyDescent="0.25">
      <c r="A23" s="18" t="s">
        <v>2</v>
      </c>
      <c r="B23" s="18"/>
      <c r="C23" s="18"/>
      <c r="D23" s="18"/>
      <c r="E23" s="28"/>
      <c r="F23" s="29"/>
      <c r="G23" s="28"/>
      <c r="H23" s="29"/>
      <c r="I23" s="28"/>
      <c r="J23" s="30"/>
      <c r="K23" s="30"/>
      <c r="L23" s="30"/>
      <c r="M23" s="28"/>
    </row>
    <row r="24" spans="1:15" x14ac:dyDescent="0.25">
      <c r="B24" s="59" t="s">
        <v>3</v>
      </c>
      <c r="C24" s="58"/>
      <c r="D24" s="4"/>
      <c r="E24" s="28"/>
      <c r="F24" s="29"/>
      <c r="G24" s="28"/>
      <c r="H24" s="29"/>
      <c r="I24" s="28"/>
      <c r="J24" s="30"/>
      <c r="K24" s="30"/>
      <c r="L24" s="30"/>
      <c r="M24" s="28"/>
    </row>
    <row r="25" spans="1:15" ht="14.4" customHeight="1" x14ac:dyDescent="0.25">
      <c r="B25" s="22" t="s">
        <v>20</v>
      </c>
      <c r="C25" s="23"/>
      <c r="D25" s="24"/>
      <c r="E25" s="8"/>
      <c r="F25" s="25"/>
      <c r="G25" s="7"/>
      <c r="H25" s="25"/>
      <c r="I25" s="26"/>
      <c r="J25" s="27"/>
      <c r="K25" s="51">
        <f t="shared" ref="K25:K34" si="2">I25+G25</f>
        <v>0</v>
      </c>
      <c r="L25" s="27"/>
      <c r="M25" s="51">
        <f t="shared" ref="M25:M34" si="3">K25-E25</f>
        <v>0</v>
      </c>
      <c r="O25" s="26"/>
    </row>
    <row r="26" spans="1:15" ht="14.4" customHeight="1" x14ac:dyDescent="0.25">
      <c r="A26" t="s">
        <v>4</v>
      </c>
      <c r="B26" s="22" t="s">
        <v>21</v>
      </c>
      <c r="C26" s="23"/>
      <c r="D26" s="24"/>
      <c r="E26" s="8"/>
      <c r="F26" s="25"/>
      <c r="G26" s="7"/>
      <c r="H26" s="25"/>
      <c r="I26" s="26"/>
      <c r="J26" s="27"/>
      <c r="K26" s="51">
        <f t="shared" si="2"/>
        <v>0</v>
      </c>
      <c r="L26" s="27"/>
      <c r="M26" s="51">
        <f t="shared" si="3"/>
        <v>0</v>
      </c>
      <c r="O26" s="26"/>
    </row>
    <row r="27" spans="1:15" ht="14.4" customHeight="1" x14ac:dyDescent="0.25">
      <c r="B27" s="22" t="s">
        <v>5</v>
      </c>
      <c r="C27" s="23"/>
      <c r="D27" s="24"/>
      <c r="E27" s="7"/>
      <c r="F27" s="25"/>
      <c r="G27" s="7"/>
      <c r="H27" s="25"/>
      <c r="I27" s="26"/>
      <c r="J27" s="27"/>
      <c r="K27" s="51">
        <f t="shared" si="2"/>
        <v>0</v>
      </c>
      <c r="L27" s="27"/>
      <c r="M27" s="51">
        <f t="shared" si="3"/>
        <v>0</v>
      </c>
      <c r="O27" s="26"/>
    </row>
    <row r="28" spans="1:15" ht="14.4" customHeight="1" x14ac:dyDescent="0.25">
      <c r="B28" s="22" t="s">
        <v>6</v>
      </c>
      <c r="C28" s="23"/>
      <c r="D28" s="24"/>
      <c r="E28" s="7"/>
      <c r="F28" s="25"/>
      <c r="G28" s="7"/>
      <c r="H28" s="25"/>
      <c r="I28" s="26"/>
      <c r="J28" s="27"/>
      <c r="K28" s="51">
        <f t="shared" si="2"/>
        <v>0</v>
      </c>
      <c r="L28" s="27"/>
      <c r="M28" s="51">
        <f t="shared" si="3"/>
        <v>0</v>
      </c>
      <c r="O28" s="26"/>
    </row>
    <row r="29" spans="1:15" ht="14.4" customHeight="1" x14ac:dyDescent="0.25">
      <c r="B29" s="22" t="s">
        <v>7</v>
      </c>
      <c r="C29" s="23"/>
      <c r="D29" s="24"/>
      <c r="E29" s="8"/>
      <c r="F29" s="25"/>
      <c r="G29" s="7"/>
      <c r="H29" s="25"/>
      <c r="I29" s="26"/>
      <c r="J29" s="27"/>
      <c r="K29" s="51">
        <f t="shared" si="2"/>
        <v>0</v>
      </c>
      <c r="L29" s="27"/>
      <c r="M29" s="51">
        <f t="shared" si="3"/>
        <v>0</v>
      </c>
      <c r="O29" s="26"/>
    </row>
    <row r="30" spans="1:15" ht="14.4" customHeight="1" x14ac:dyDescent="0.25">
      <c r="B30" s="22" t="s">
        <v>8</v>
      </c>
      <c r="C30" s="23"/>
      <c r="D30" s="24"/>
      <c r="E30" s="7"/>
      <c r="F30" s="25"/>
      <c r="G30" s="7"/>
      <c r="H30" s="25"/>
      <c r="I30" s="26"/>
      <c r="J30" s="27"/>
      <c r="K30" s="51">
        <f t="shared" si="2"/>
        <v>0</v>
      </c>
      <c r="L30" s="27"/>
      <c r="M30" s="51">
        <f t="shared" si="3"/>
        <v>0</v>
      </c>
      <c r="O30" s="26"/>
    </row>
    <row r="31" spans="1:15" ht="14.4" customHeight="1" x14ac:dyDescent="0.25">
      <c r="B31" s="22" t="s">
        <v>9</v>
      </c>
      <c r="C31" s="23"/>
      <c r="D31" s="24"/>
      <c r="E31" s="7"/>
      <c r="F31" s="25"/>
      <c r="G31" s="7"/>
      <c r="H31" s="25"/>
      <c r="I31" s="26"/>
      <c r="J31" s="27"/>
      <c r="K31" s="51">
        <f t="shared" si="2"/>
        <v>0</v>
      </c>
      <c r="L31" s="27"/>
      <c r="M31" s="51">
        <f t="shared" si="3"/>
        <v>0</v>
      </c>
      <c r="O31" s="26"/>
    </row>
    <row r="32" spans="1:15" ht="14.4" customHeight="1" x14ac:dyDescent="0.25">
      <c r="B32" s="22" t="s">
        <v>49</v>
      </c>
      <c r="C32" s="23"/>
      <c r="D32" s="24"/>
      <c r="E32" s="7"/>
      <c r="F32" s="25"/>
      <c r="G32" s="7"/>
      <c r="H32" s="25"/>
      <c r="I32" s="26"/>
      <c r="J32" s="27"/>
      <c r="K32" s="51">
        <f t="shared" si="2"/>
        <v>0</v>
      </c>
      <c r="L32" s="27"/>
      <c r="M32" s="51">
        <f t="shared" si="3"/>
        <v>0</v>
      </c>
      <c r="O32" s="26"/>
    </row>
    <row r="33" spans="2:15" ht="14.4" customHeight="1" x14ac:dyDescent="0.25">
      <c r="B33" s="22"/>
      <c r="C33" s="23"/>
      <c r="D33" s="24"/>
      <c r="E33" s="7"/>
      <c r="F33" s="25"/>
      <c r="G33" s="7"/>
      <c r="H33" s="25"/>
      <c r="I33" s="26"/>
      <c r="J33" s="27"/>
      <c r="K33" s="51">
        <f t="shared" si="2"/>
        <v>0</v>
      </c>
      <c r="L33" s="27"/>
      <c r="M33" s="51">
        <f t="shared" si="3"/>
        <v>0</v>
      </c>
      <c r="O33" s="26"/>
    </row>
    <row r="34" spans="2:15" ht="14.4" customHeight="1" x14ac:dyDescent="0.25">
      <c r="B34" s="22"/>
      <c r="C34" s="23"/>
      <c r="D34" s="24"/>
      <c r="E34" s="7"/>
      <c r="F34" s="25"/>
      <c r="G34" s="7"/>
      <c r="H34" s="25"/>
      <c r="I34" s="7"/>
      <c r="J34" s="33"/>
      <c r="K34" s="51">
        <f t="shared" si="2"/>
        <v>0</v>
      </c>
      <c r="L34" s="27"/>
      <c r="M34" s="51">
        <f t="shared" si="3"/>
        <v>0</v>
      </c>
      <c r="O34" s="26"/>
    </row>
    <row r="35" spans="2:15" ht="14.4" customHeight="1" x14ac:dyDescent="0.25">
      <c r="C35" s="34"/>
      <c r="E35" s="35"/>
      <c r="F35" s="29"/>
      <c r="G35" s="35"/>
      <c r="H35" s="29"/>
      <c r="I35" s="35"/>
      <c r="J35" s="33"/>
      <c r="K35" s="35"/>
      <c r="L35" s="33"/>
      <c r="M35" s="35"/>
    </row>
    <row r="36" spans="2:15" ht="14.4" customHeight="1" x14ac:dyDescent="0.25">
      <c r="B36" s="17" t="s">
        <v>10</v>
      </c>
      <c r="D36" s="19"/>
      <c r="E36" s="52">
        <f>SUM(E25:E35)</f>
        <v>0</v>
      </c>
      <c r="F36" s="31"/>
      <c r="G36" s="50">
        <f>SUM(G25:G35)</f>
        <v>0</v>
      </c>
      <c r="H36" s="31"/>
      <c r="I36" s="50">
        <f>SUM(I25:I35)</f>
        <v>0</v>
      </c>
      <c r="J36" s="36"/>
      <c r="K36" s="50">
        <f>SUM(K25:K35)</f>
        <v>0</v>
      </c>
      <c r="L36" s="36"/>
      <c r="M36" s="50">
        <f>SUM(M25:M35)</f>
        <v>0</v>
      </c>
      <c r="O36" s="37"/>
    </row>
    <row r="37" spans="2:15" ht="6.6" customHeight="1" x14ac:dyDescent="0.25">
      <c r="B37" s="17"/>
      <c r="D37" s="19"/>
      <c r="E37" s="36"/>
      <c r="F37" s="38"/>
      <c r="G37" s="36"/>
      <c r="H37" s="38"/>
      <c r="I37" s="36"/>
      <c r="J37" s="36"/>
      <c r="K37" s="36"/>
      <c r="L37" s="36"/>
      <c r="M37" s="36"/>
      <c r="O37" s="37"/>
    </row>
    <row r="38" spans="2:15" ht="14.4" customHeight="1" x14ac:dyDescent="0.25">
      <c r="B38" s="70" t="s">
        <v>32</v>
      </c>
      <c r="C38" s="70"/>
      <c r="D38" s="19"/>
      <c r="E38" s="53" t="e">
        <f>E36/E59</f>
        <v>#DIV/0!</v>
      </c>
      <c r="F38" s="39"/>
      <c r="G38" s="53" t="e">
        <f>G36/G59</f>
        <v>#DIV/0!</v>
      </c>
      <c r="H38" s="39"/>
      <c r="I38" s="53" t="e">
        <f>I36/I59</f>
        <v>#DIV/0!</v>
      </c>
      <c r="J38" s="40"/>
      <c r="K38" s="53" t="e">
        <f>K36/K59</f>
        <v>#DIV/0!</v>
      </c>
      <c r="L38" s="40"/>
      <c r="M38" s="40"/>
      <c r="O38" s="37"/>
    </row>
    <row r="39" spans="2:15" ht="14.4" customHeight="1" x14ac:dyDescent="0.25">
      <c r="E39" s="29"/>
      <c r="F39" s="29"/>
      <c r="G39" s="29"/>
      <c r="H39" s="29"/>
      <c r="I39" s="29"/>
      <c r="J39" s="33"/>
      <c r="K39" s="33"/>
      <c r="L39" s="33"/>
      <c r="M39" s="29"/>
    </row>
    <row r="40" spans="2:15" ht="14.4" customHeight="1" x14ac:dyDescent="0.25">
      <c r="B40" s="60" t="s">
        <v>11</v>
      </c>
      <c r="C40" s="54"/>
      <c r="D40" s="4"/>
      <c r="E40" s="41"/>
      <c r="F40" s="29"/>
      <c r="G40" s="41"/>
      <c r="H40" s="29"/>
      <c r="I40" s="41"/>
      <c r="J40" s="33"/>
      <c r="K40" s="33"/>
      <c r="L40" s="33"/>
      <c r="M40" s="29"/>
    </row>
    <row r="41" spans="2:15" ht="14.4" customHeight="1" x14ac:dyDescent="0.25">
      <c r="B41" s="22" t="s">
        <v>12</v>
      </c>
      <c r="C41" s="23"/>
      <c r="D41" s="24"/>
      <c r="E41" s="7"/>
      <c r="F41" s="25"/>
      <c r="G41" s="7"/>
      <c r="H41" s="25"/>
      <c r="I41" s="26"/>
      <c r="J41" s="27"/>
      <c r="K41" s="51">
        <f t="shared" ref="K41:K50" si="4">I41+G41</f>
        <v>0</v>
      </c>
      <c r="L41" s="27"/>
      <c r="M41" s="51">
        <f t="shared" ref="M41:M50" si="5">K41-E41</f>
        <v>0</v>
      </c>
      <c r="O41" s="26"/>
    </row>
    <row r="42" spans="2:15" ht="14.4" customHeight="1" x14ac:dyDescent="0.25">
      <c r="B42" s="22" t="s">
        <v>42</v>
      </c>
      <c r="C42" s="23"/>
      <c r="D42" s="24"/>
      <c r="E42" s="7"/>
      <c r="F42" s="25"/>
      <c r="G42" s="7"/>
      <c r="H42" s="25"/>
      <c r="I42" s="26"/>
      <c r="J42" s="27"/>
      <c r="K42" s="51">
        <f t="shared" si="4"/>
        <v>0</v>
      </c>
      <c r="L42" s="27"/>
      <c r="M42" s="51">
        <f t="shared" si="5"/>
        <v>0</v>
      </c>
      <c r="O42" s="26"/>
    </row>
    <row r="43" spans="2:15" ht="14.4" customHeight="1" x14ac:dyDescent="0.25">
      <c r="B43" s="22" t="s">
        <v>13</v>
      </c>
      <c r="C43" s="23"/>
      <c r="D43" s="24"/>
      <c r="E43" s="7"/>
      <c r="F43" s="25"/>
      <c r="G43" s="7"/>
      <c r="H43" s="25"/>
      <c r="I43" s="26"/>
      <c r="J43" s="27"/>
      <c r="K43" s="51">
        <f t="shared" si="4"/>
        <v>0</v>
      </c>
      <c r="L43" s="27"/>
      <c r="M43" s="51">
        <f t="shared" si="5"/>
        <v>0</v>
      </c>
      <c r="O43" s="26"/>
    </row>
    <row r="44" spans="2:15" ht="14.4" customHeight="1" x14ac:dyDescent="0.25">
      <c r="B44" s="22" t="s">
        <v>47</v>
      </c>
      <c r="C44" s="23"/>
      <c r="D44" s="24"/>
      <c r="E44" s="7"/>
      <c r="F44" s="25"/>
      <c r="G44" s="7"/>
      <c r="H44" s="25"/>
      <c r="I44" s="26"/>
      <c r="J44" s="27"/>
      <c r="K44" s="51">
        <f t="shared" si="4"/>
        <v>0</v>
      </c>
      <c r="L44" s="27"/>
      <c r="M44" s="51">
        <f t="shared" si="5"/>
        <v>0</v>
      </c>
      <c r="O44" s="26"/>
    </row>
    <row r="45" spans="2:15" ht="14.4" customHeight="1" x14ac:dyDescent="0.25">
      <c r="B45" s="22" t="s">
        <v>28</v>
      </c>
      <c r="C45" s="23"/>
      <c r="D45" s="24"/>
      <c r="E45" s="7"/>
      <c r="F45" s="25"/>
      <c r="G45" s="7"/>
      <c r="H45" s="25"/>
      <c r="I45" s="26"/>
      <c r="J45" s="27"/>
      <c r="K45" s="51">
        <f t="shared" si="4"/>
        <v>0</v>
      </c>
      <c r="L45" s="27"/>
      <c r="M45" s="51">
        <f t="shared" si="5"/>
        <v>0</v>
      </c>
      <c r="O45" s="26"/>
    </row>
    <row r="46" spans="2:15" ht="14.4" customHeight="1" x14ac:dyDescent="0.25">
      <c r="B46" s="22" t="s">
        <v>29</v>
      </c>
      <c r="C46" s="23"/>
      <c r="D46" s="24"/>
      <c r="E46" s="8"/>
      <c r="F46" s="25"/>
      <c r="G46" s="7"/>
      <c r="H46" s="25"/>
      <c r="I46" s="26"/>
      <c r="J46" s="27"/>
      <c r="K46" s="51">
        <f t="shared" si="4"/>
        <v>0</v>
      </c>
      <c r="L46" s="27"/>
      <c r="M46" s="51">
        <f t="shared" si="5"/>
        <v>0</v>
      </c>
      <c r="O46" s="26"/>
    </row>
    <row r="47" spans="2:15" ht="14.4" customHeight="1" x14ac:dyDescent="0.25">
      <c r="B47" s="22" t="s">
        <v>14</v>
      </c>
      <c r="C47" s="23"/>
      <c r="D47" s="24"/>
      <c r="E47" s="7"/>
      <c r="F47" s="25"/>
      <c r="G47" s="7"/>
      <c r="H47" s="25"/>
      <c r="I47" s="26"/>
      <c r="J47" s="27"/>
      <c r="K47" s="51">
        <f t="shared" si="4"/>
        <v>0</v>
      </c>
      <c r="L47" s="27"/>
      <c r="M47" s="51">
        <f t="shared" si="5"/>
        <v>0</v>
      </c>
      <c r="O47" s="26"/>
    </row>
    <row r="48" spans="2:15" ht="14.4" customHeight="1" x14ac:dyDescent="0.25">
      <c r="B48" s="22"/>
      <c r="C48" s="23"/>
      <c r="D48" s="24"/>
      <c r="E48" s="7"/>
      <c r="F48" s="25"/>
      <c r="G48" s="7"/>
      <c r="H48" s="25"/>
      <c r="I48" s="26"/>
      <c r="J48" s="27"/>
      <c r="K48" s="51">
        <f t="shared" si="4"/>
        <v>0</v>
      </c>
      <c r="L48" s="27"/>
      <c r="M48" s="51">
        <f t="shared" si="5"/>
        <v>0</v>
      </c>
      <c r="O48" s="26"/>
    </row>
    <row r="49" spans="1:15" ht="14.4" customHeight="1" x14ac:dyDescent="0.25">
      <c r="B49" s="22"/>
      <c r="C49" s="23"/>
      <c r="D49" s="24"/>
      <c r="E49" s="7"/>
      <c r="F49" s="25"/>
      <c r="G49" s="7"/>
      <c r="H49" s="25"/>
      <c r="I49" s="7"/>
      <c r="J49" s="33"/>
      <c r="K49" s="51">
        <f t="shared" si="4"/>
        <v>0</v>
      </c>
      <c r="L49" s="27"/>
      <c r="M49" s="51">
        <f t="shared" si="5"/>
        <v>0</v>
      </c>
      <c r="O49" s="26"/>
    </row>
    <row r="50" spans="1:15" ht="14.4" customHeight="1" x14ac:dyDescent="0.25">
      <c r="B50" s="22"/>
      <c r="C50" s="23"/>
      <c r="D50" s="24"/>
      <c r="E50" s="7"/>
      <c r="F50" s="25"/>
      <c r="G50" s="7"/>
      <c r="H50" s="25"/>
      <c r="I50" s="8"/>
      <c r="J50" s="33"/>
      <c r="K50" s="51">
        <f t="shared" si="4"/>
        <v>0</v>
      </c>
      <c r="L50" s="27"/>
      <c r="M50" s="51">
        <f t="shared" si="5"/>
        <v>0</v>
      </c>
      <c r="O50" s="26"/>
    </row>
    <row r="51" spans="1:15" ht="14.4" customHeight="1" x14ac:dyDescent="0.25">
      <c r="E51" s="28"/>
      <c r="F51" s="29"/>
      <c r="G51" s="28"/>
      <c r="H51" s="29"/>
      <c r="I51" s="28"/>
      <c r="J51" s="30"/>
      <c r="K51" s="28"/>
      <c r="L51" s="30"/>
      <c r="M51" s="28"/>
    </row>
    <row r="52" spans="1:15" ht="14.4" customHeight="1" x14ac:dyDescent="0.25">
      <c r="A52" s="18"/>
      <c r="B52" s="17" t="s">
        <v>15</v>
      </c>
      <c r="D52" s="19"/>
      <c r="E52" s="56">
        <f>SUM(E41:E50)</f>
        <v>0</v>
      </c>
      <c r="F52" s="31"/>
      <c r="G52" s="56">
        <f>SUM(G41:G51)</f>
        <v>0</v>
      </c>
      <c r="H52" s="31"/>
      <c r="I52" s="56">
        <f>SUM(I41:I51)</f>
        <v>0</v>
      </c>
      <c r="J52" s="38"/>
      <c r="K52" s="56">
        <f>SUM(K41:K51)</f>
        <v>0</v>
      </c>
      <c r="L52" s="38"/>
      <c r="M52" s="56">
        <f>SUM(M41:M51)</f>
        <v>0</v>
      </c>
      <c r="O52" s="37"/>
    </row>
    <row r="53" spans="1:15" ht="6.6" customHeight="1" x14ac:dyDescent="0.25">
      <c r="A53" s="18"/>
      <c r="B53" s="17"/>
      <c r="D53" s="19"/>
      <c r="E53" s="38"/>
      <c r="F53" s="38"/>
      <c r="G53" s="38"/>
      <c r="H53" s="38"/>
      <c r="I53" s="38"/>
      <c r="J53" s="38"/>
      <c r="K53" s="38"/>
      <c r="L53" s="38"/>
      <c r="M53" s="38"/>
      <c r="O53" s="37"/>
    </row>
    <row r="54" spans="1:15" ht="14.4" customHeight="1" x14ac:dyDescent="0.25">
      <c r="A54" s="18"/>
      <c r="B54" s="70" t="s">
        <v>32</v>
      </c>
      <c r="C54" s="70"/>
      <c r="D54" s="19"/>
      <c r="E54" s="53" t="e">
        <f>E52/E59</f>
        <v>#DIV/0!</v>
      </c>
      <c r="F54" s="66"/>
      <c r="G54" s="53" t="e">
        <f>G52/G59</f>
        <v>#DIV/0!</v>
      </c>
      <c r="H54" s="67"/>
      <c r="I54" s="53" t="e">
        <f>I52/I59</f>
        <v>#DIV/0!</v>
      </c>
      <c r="J54" s="40"/>
      <c r="K54" s="53" t="e">
        <f>K52/K59</f>
        <v>#DIV/0!</v>
      </c>
      <c r="L54" s="42"/>
      <c r="M54" s="42"/>
      <c r="O54" s="37"/>
    </row>
    <row r="55" spans="1:15" ht="14.4" customHeight="1" x14ac:dyDescent="0.25">
      <c r="A55" s="18"/>
      <c r="B55" s="4"/>
      <c r="C55" s="4"/>
      <c r="D55" s="19"/>
      <c r="E55" s="42"/>
      <c r="F55" s="38"/>
      <c r="G55" s="42"/>
      <c r="H55" s="38"/>
      <c r="I55" s="42"/>
      <c r="J55" s="42"/>
      <c r="K55" s="42"/>
      <c r="L55" s="42"/>
      <c r="M55" s="42"/>
      <c r="O55" s="37"/>
    </row>
    <row r="56" spans="1:15" ht="14.4" customHeight="1" x14ac:dyDescent="0.25">
      <c r="A56" s="18"/>
      <c r="B56" s="17" t="s">
        <v>53</v>
      </c>
      <c r="C56" s="57"/>
      <c r="D56" s="69" t="e">
        <f>E56/(E52+E36)</f>
        <v>#DIV/0!</v>
      </c>
      <c r="E56" s="56">
        <f>(E52+E36)*5%</f>
        <v>0</v>
      </c>
      <c r="F56" s="38"/>
      <c r="G56" s="56">
        <f>E56</f>
        <v>0</v>
      </c>
      <c r="H56" s="38"/>
      <c r="I56" s="38"/>
      <c r="J56" s="42"/>
      <c r="K56" s="56">
        <f>I56+G56</f>
        <v>0</v>
      </c>
      <c r="L56" s="42"/>
      <c r="M56" s="38"/>
      <c r="O56" s="37"/>
    </row>
    <row r="57" spans="1:15" ht="14.4" customHeight="1" x14ac:dyDescent="0.25">
      <c r="A57" s="18"/>
      <c r="B57" s="68" t="s">
        <v>58</v>
      </c>
      <c r="C57" s="57"/>
      <c r="D57" s="64"/>
      <c r="E57" s="38"/>
      <c r="F57" s="38"/>
      <c r="G57" s="38"/>
      <c r="H57" s="38"/>
      <c r="I57" s="38"/>
      <c r="J57" s="42"/>
      <c r="K57" s="38"/>
      <c r="L57" s="42"/>
      <c r="M57" s="38"/>
      <c r="O57" s="37"/>
    </row>
    <row r="58" spans="1:15" ht="14.4" customHeight="1" x14ac:dyDescent="0.25">
      <c r="E58" s="9"/>
      <c r="F58" s="10"/>
      <c r="G58" s="9"/>
      <c r="H58" s="10"/>
      <c r="I58" s="9"/>
      <c r="J58" s="13"/>
      <c r="K58" s="9"/>
      <c r="L58" s="13"/>
      <c r="M58" s="9"/>
    </row>
    <row r="59" spans="1:15" ht="14.4" customHeight="1" x14ac:dyDescent="0.25">
      <c r="A59" s="18"/>
      <c r="B59" s="18" t="s">
        <v>16</v>
      </c>
      <c r="D59" s="18"/>
      <c r="E59" s="56">
        <f>E52+E36+E56</f>
        <v>0</v>
      </c>
      <c r="F59" s="31"/>
      <c r="G59" s="56">
        <f>G52+G36+G56</f>
        <v>0</v>
      </c>
      <c r="H59" s="31"/>
      <c r="I59" s="56">
        <f>I52+I36+I56</f>
        <v>0</v>
      </c>
      <c r="J59" s="38"/>
      <c r="K59" s="56">
        <f t="shared" ref="K59" si="6">I59+G59</f>
        <v>0</v>
      </c>
      <c r="L59" s="38"/>
      <c r="M59" s="56">
        <f>K59-E59</f>
        <v>0</v>
      </c>
      <c r="O59" s="37"/>
    </row>
    <row r="60" spans="1:15" ht="14.4" customHeight="1" x14ac:dyDescent="0.25">
      <c r="E60" s="9"/>
      <c r="F60" s="10"/>
      <c r="G60" s="9"/>
      <c r="H60" s="10"/>
      <c r="I60" s="9"/>
      <c r="J60" s="13"/>
      <c r="K60" s="13"/>
      <c r="L60" s="13"/>
      <c r="M60" s="9"/>
    </row>
    <row r="61" spans="1:15" ht="14.4" customHeight="1" x14ac:dyDescent="0.25">
      <c r="B61" s="18" t="s">
        <v>31</v>
      </c>
      <c r="E61" s="9"/>
      <c r="F61" s="10"/>
      <c r="G61" s="9"/>
      <c r="H61" s="10"/>
      <c r="I61" s="38"/>
      <c r="J61" s="38"/>
      <c r="K61" s="61">
        <f>M64</f>
        <v>0</v>
      </c>
      <c r="L61" s="38"/>
      <c r="M61" s="38"/>
    </row>
    <row r="62" spans="1:15" ht="14.4" customHeight="1" x14ac:dyDescent="0.25">
      <c r="B62" s="18" t="s">
        <v>54</v>
      </c>
      <c r="E62" s="56" t="e">
        <f>E59/H7</f>
        <v>#DIV/0!</v>
      </c>
      <c r="F62" s="10"/>
      <c r="G62" s="9"/>
      <c r="H62" s="10"/>
      <c r="I62" s="38"/>
      <c r="J62" s="38"/>
      <c r="K62" s="61" t="e">
        <f>K61/H7</f>
        <v>#DIV/0!</v>
      </c>
      <c r="L62" s="38"/>
      <c r="M62" s="38"/>
    </row>
    <row r="63" spans="1:15" ht="14.4" customHeight="1" x14ac:dyDescent="0.25">
      <c r="E63" s="9"/>
      <c r="F63" s="10"/>
      <c r="G63" s="9"/>
      <c r="H63" s="10"/>
      <c r="I63" s="9"/>
      <c r="J63" s="13"/>
      <c r="K63" s="13"/>
      <c r="L63" s="13"/>
      <c r="M63" s="9"/>
    </row>
    <row r="64" spans="1:15" ht="33" customHeight="1" x14ac:dyDescent="0.25">
      <c r="A64" s="18"/>
      <c r="B64" s="71" t="s">
        <v>43</v>
      </c>
      <c r="C64" s="71"/>
      <c r="D64" s="72"/>
      <c r="E64" s="55">
        <f>E21-E59</f>
        <v>0</v>
      </c>
      <c r="F64" s="43"/>
      <c r="G64" s="55">
        <f>G21-G59</f>
        <v>0</v>
      </c>
      <c r="H64" s="43"/>
      <c r="I64" s="55">
        <f>I21-I59-I61</f>
        <v>0</v>
      </c>
      <c r="J64" s="44"/>
      <c r="K64" s="55">
        <f>K21-K59-K61</f>
        <v>0</v>
      </c>
      <c r="L64" s="44"/>
      <c r="M64" s="55">
        <f>M21-M59-M61</f>
        <v>0</v>
      </c>
    </row>
    <row r="65" spans="1:15" ht="14.4" customHeight="1" x14ac:dyDescent="0.25">
      <c r="E65" s="28"/>
      <c r="F65" s="29"/>
      <c r="G65" s="28"/>
      <c r="H65" s="28"/>
      <c r="I65" s="28"/>
      <c r="J65" s="30"/>
      <c r="K65" s="30"/>
      <c r="L65" s="30"/>
      <c r="M65" s="28"/>
    </row>
    <row r="66" spans="1:15" ht="14.4" customHeight="1" x14ac:dyDescent="0.25">
      <c r="E66" s="28"/>
      <c r="F66" s="29"/>
      <c r="G66" s="28"/>
      <c r="H66" s="28"/>
      <c r="I66" s="28"/>
      <c r="J66" s="30"/>
      <c r="K66" s="30"/>
      <c r="L66" s="30"/>
      <c r="M66" s="28"/>
    </row>
    <row r="67" spans="1:15" ht="14.4" customHeight="1" x14ac:dyDescent="0.25">
      <c r="B67" s="18" t="s">
        <v>45</v>
      </c>
      <c r="D67" s="18"/>
      <c r="E67" s="45"/>
      <c r="F67" s="29"/>
      <c r="G67" s="52"/>
      <c r="H67" s="28"/>
      <c r="I67" s="46"/>
      <c r="J67" s="46"/>
      <c r="K67" s="52"/>
      <c r="L67" s="46"/>
      <c r="M67" s="46"/>
    </row>
    <row r="68" spans="1:15" ht="14.4" customHeight="1" x14ac:dyDescent="0.25">
      <c r="A68" s="1"/>
      <c r="B68" s="17" t="s">
        <v>44</v>
      </c>
      <c r="E68" s="28"/>
      <c r="F68" s="29"/>
      <c r="G68" s="62"/>
      <c r="H68" s="28"/>
      <c r="I68" s="47"/>
      <c r="J68" s="30"/>
      <c r="K68" s="62"/>
      <c r="L68" s="30"/>
      <c r="M68" s="28"/>
    </row>
    <row r="69" spans="1:15" ht="14.4" customHeight="1" x14ac:dyDescent="0.25">
      <c r="A69" s="1"/>
      <c r="B69" s="73" t="s">
        <v>55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</row>
    <row r="70" spans="1:15" ht="14.4" customHeight="1" x14ac:dyDescent="0.25">
      <c r="A70" s="1"/>
      <c r="B70" s="48"/>
      <c r="E70" s="28"/>
      <c r="F70" s="29"/>
      <c r="G70" s="28"/>
      <c r="H70" s="28"/>
      <c r="I70" s="28"/>
      <c r="J70" s="30"/>
      <c r="K70" s="30"/>
      <c r="L70" s="30"/>
      <c r="M70" s="28"/>
    </row>
    <row r="71" spans="1:15" ht="14.4" customHeight="1" x14ac:dyDescent="0.25">
      <c r="B71" s="18" t="s">
        <v>57</v>
      </c>
      <c r="E71" s="28"/>
      <c r="F71" s="29"/>
      <c r="G71" s="28"/>
      <c r="H71" s="28"/>
    </row>
    <row r="72" spans="1:15" ht="14.4" customHeight="1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4"/>
      <c r="K72" s="4"/>
      <c r="L72" s="4"/>
      <c r="M72" s="4"/>
    </row>
    <row r="73" spans="1:15" x14ac:dyDescent="0.25">
      <c r="C73" s="18"/>
      <c r="D73" s="18"/>
    </row>
  </sheetData>
  <mergeCells count="17">
    <mergeCell ref="B5:C5"/>
    <mergeCell ref="H5:K5"/>
    <mergeCell ref="A1:I1"/>
    <mergeCell ref="A2:O2"/>
    <mergeCell ref="A3:I3"/>
    <mergeCell ref="B4:C4"/>
    <mergeCell ref="H4:K4"/>
    <mergeCell ref="B54:C54"/>
    <mergeCell ref="B64:D64"/>
    <mergeCell ref="A72:I72"/>
    <mergeCell ref="B69:O69"/>
    <mergeCell ref="B6:C6"/>
    <mergeCell ref="H6:K6"/>
    <mergeCell ref="B7:C7"/>
    <mergeCell ref="E8:G8"/>
    <mergeCell ref="O10:O11"/>
    <mergeCell ref="B38:C38"/>
  </mergeCells>
  <printOptions horizontalCentered="1"/>
  <pageMargins left="0.25" right="0.25" top="0.75" bottom="0.75" header="0.3" footer="0.3"/>
  <pageSetup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B471-63D8-4213-9512-912594AB38B2}">
  <sheetPr>
    <pageSetUpPr fitToPage="1"/>
  </sheetPr>
  <dimension ref="A1:O71"/>
  <sheetViews>
    <sheetView workbookViewId="0">
      <selection sqref="A1:I1"/>
    </sheetView>
  </sheetViews>
  <sheetFormatPr defaultRowHeight="13.2" x14ac:dyDescent="0.25"/>
  <cols>
    <col min="1" max="1" width="5" customWidth="1"/>
    <col min="2" max="2" width="20.5546875" customWidth="1"/>
    <col min="3" max="3" width="23.109375" customWidth="1"/>
    <col min="4" max="4" width="5.6640625" customWidth="1"/>
    <col min="5" max="5" width="19.6640625" customWidth="1"/>
    <col min="6" max="6" width="5.6640625" customWidth="1"/>
    <col min="7" max="7" width="19.6640625" customWidth="1"/>
    <col min="8" max="8" width="5.6640625" customWidth="1"/>
    <col min="9" max="9" width="19.6640625" customWidth="1"/>
    <col min="10" max="10" width="5.6640625" customWidth="1"/>
    <col min="11" max="11" width="19.6640625" customWidth="1"/>
    <col min="12" max="12" width="5.6640625" customWidth="1"/>
    <col min="13" max="13" width="19.6640625" customWidth="1"/>
    <col min="14" max="14" width="5" customWidth="1"/>
    <col min="15" max="15" width="57.5546875" customWidth="1"/>
    <col min="263" max="263" width="5" customWidth="1"/>
    <col min="264" max="264" width="65.44140625" customWidth="1"/>
    <col min="265" max="265" width="19.5546875" customWidth="1"/>
    <col min="266" max="266" width="5.6640625" customWidth="1"/>
    <col min="267" max="267" width="19.6640625" customWidth="1"/>
    <col min="268" max="268" width="5.6640625" customWidth="1"/>
    <col min="269" max="269" width="19.6640625" customWidth="1"/>
    <col min="271" max="271" width="9.109375" bestFit="1" customWidth="1"/>
    <col min="519" max="519" width="5" customWidth="1"/>
    <col min="520" max="520" width="65.44140625" customWidth="1"/>
    <col min="521" max="521" width="19.5546875" customWidth="1"/>
    <col min="522" max="522" width="5.6640625" customWidth="1"/>
    <col min="523" max="523" width="19.6640625" customWidth="1"/>
    <col min="524" max="524" width="5.6640625" customWidth="1"/>
    <col min="525" max="525" width="19.6640625" customWidth="1"/>
    <col min="527" max="527" width="9.109375" bestFit="1" customWidth="1"/>
    <col min="775" max="775" width="5" customWidth="1"/>
    <col min="776" max="776" width="65.44140625" customWidth="1"/>
    <col min="777" max="777" width="19.5546875" customWidth="1"/>
    <col min="778" max="778" width="5.6640625" customWidth="1"/>
    <col min="779" max="779" width="19.6640625" customWidth="1"/>
    <col min="780" max="780" width="5.6640625" customWidth="1"/>
    <col min="781" max="781" width="19.6640625" customWidth="1"/>
    <col min="783" max="783" width="9.109375" bestFit="1" customWidth="1"/>
    <col min="1031" max="1031" width="5" customWidth="1"/>
    <col min="1032" max="1032" width="65.44140625" customWidth="1"/>
    <col min="1033" max="1033" width="19.5546875" customWidth="1"/>
    <col min="1034" max="1034" width="5.6640625" customWidth="1"/>
    <col min="1035" max="1035" width="19.6640625" customWidth="1"/>
    <col min="1036" max="1036" width="5.6640625" customWidth="1"/>
    <col min="1037" max="1037" width="19.6640625" customWidth="1"/>
    <col min="1039" max="1039" width="9.109375" bestFit="1" customWidth="1"/>
    <col min="1287" max="1287" width="5" customWidth="1"/>
    <col min="1288" max="1288" width="65.44140625" customWidth="1"/>
    <col min="1289" max="1289" width="19.5546875" customWidth="1"/>
    <col min="1290" max="1290" width="5.6640625" customWidth="1"/>
    <col min="1291" max="1291" width="19.6640625" customWidth="1"/>
    <col min="1292" max="1292" width="5.6640625" customWidth="1"/>
    <col min="1293" max="1293" width="19.6640625" customWidth="1"/>
    <col min="1295" max="1295" width="9.109375" bestFit="1" customWidth="1"/>
    <col min="1543" max="1543" width="5" customWidth="1"/>
    <col min="1544" max="1544" width="65.44140625" customWidth="1"/>
    <col min="1545" max="1545" width="19.5546875" customWidth="1"/>
    <col min="1546" max="1546" width="5.6640625" customWidth="1"/>
    <col min="1547" max="1547" width="19.6640625" customWidth="1"/>
    <col min="1548" max="1548" width="5.6640625" customWidth="1"/>
    <col min="1549" max="1549" width="19.6640625" customWidth="1"/>
    <col min="1551" max="1551" width="9.109375" bestFit="1" customWidth="1"/>
    <col min="1799" max="1799" width="5" customWidth="1"/>
    <col min="1800" max="1800" width="65.44140625" customWidth="1"/>
    <col min="1801" max="1801" width="19.5546875" customWidth="1"/>
    <col min="1802" max="1802" width="5.6640625" customWidth="1"/>
    <col min="1803" max="1803" width="19.6640625" customWidth="1"/>
    <col min="1804" max="1804" width="5.6640625" customWidth="1"/>
    <col min="1805" max="1805" width="19.6640625" customWidth="1"/>
    <col min="1807" max="1807" width="9.109375" bestFit="1" customWidth="1"/>
    <col min="2055" max="2055" width="5" customWidth="1"/>
    <col min="2056" max="2056" width="65.44140625" customWidth="1"/>
    <col min="2057" max="2057" width="19.5546875" customWidth="1"/>
    <col min="2058" max="2058" width="5.6640625" customWidth="1"/>
    <col min="2059" max="2059" width="19.6640625" customWidth="1"/>
    <col min="2060" max="2060" width="5.6640625" customWidth="1"/>
    <col min="2061" max="2061" width="19.6640625" customWidth="1"/>
    <col min="2063" max="2063" width="9.109375" bestFit="1" customWidth="1"/>
    <col min="2311" max="2311" width="5" customWidth="1"/>
    <col min="2312" max="2312" width="65.44140625" customWidth="1"/>
    <col min="2313" max="2313" width="19.5546875" customWidth="1"/>
    <col min="2314" max="2314" width="5.6640625" customWidth="1"/>
    <col min="2315" max="2315" width="19.6640625" customWidth="1"/>
    <col min="2316" max="2316" width="5.6640625" customWidth="1"/>
    <col min="2317" max="2317" width="19.6640625" customWidth="1"/>
    <col min="2319" max="2319" width="9.109375" bestFit="1" customWidth="1"/>
    <col min="2567" max="2567" width="5" customWidth="1"/>
    <col min="2568" max="2568" width="65.44140625" customWidth="1"/>
    <col min="2569" max="2569" width="19.5546875" customWidth="1"/>
    <col min="2570" max="2570" width="5.6640625" customWidth="1"/>
    <col min="2571" max="2571" width="19.6640625" customWidth="1"/>
    <col min="2572" max="2572" width="5.6640625" customWidth="1"/>
    <col min="2573" max="2573" width="19.6640625" customWidth="1"/>
    <col min="2575" max="2575" width="9.109375" bestFit="1" customWidth="1"/>
    <col min="2823" max="2823" width="5" customWidth="1"/>
    <col min="2824" max="2824" width="65.44140625" customWidth="1"/>
    <col min="2825" max="2825" width="19.5546875" customWidth="1"/>
    <col min="2826" max="2826" width="5.6640625" customWidth="1"/>
    <col min="2827" max="2827" width="19.6640625" customWidth="1"/>
    <col min="2828" max="2828" width="5.6640625" customWidth="1"/>
    <col min="2829" max="2829" width="19.6640625" customWidth="1"/>
    <col min="2831" max="2831" width="9.109375" bestFit="1" customWidth="1"/>
    <col min="3079" max="3079" width="5" customWidth="1"/>
    <col min="3080" max="3080" width="65.44140625" customWidth="1"/>
    <col min="3081" max="3081" width="19.5546875" customWidth="1"/>
    <col min="3082" max="3082" width="5.6640625" customWidth="1"/>
    <col min="3083" max="3083" width="19.6640625" customWidth="1"/>
    <col min="3084" max="3084" width="5.6640625" customWidth="1"/>
    <col min="3085" max="3085" width="19.6640625" customWidth="1"/>
    <col min="3087" max="3087" width="9.109375" bestFit="1" customWidth="1"/>
    <col min="3335" max="3335" width="5" customWidth="1"/>
    <col min="3336" max="3336" width="65.44140625" customWidth="1"/>
    <col min="3337" max="3337" width="19.5546875" customWidth="1"/>
    <col min="3338" max="3338" width="5.6640625" customWidth="1"/>
    <col min="3339" max="3339" width="19.6640625" customWidth="1"/>
    <col min="3340" max="3340" width="5.6640625" customWidth="1"/>
    <col min="3341" max="3341" width="19.6640625" customWidth="1"/>
    <col min="3343" max="3343" width="9.109375" bestFit="1" customWidth="1"/>
    <col min="3591" max="3591" width="5" customWidth="1"/>
    <col min="3592" max="3592" width="65.44140625" customWidth="1"/>
    <col min="3593" max="3593" width="19.5546875" customWidth="1"/>
    <col min="3594" max="3594" width="5.6640625" customWidth="1"/>
    <col min="3595" max="3595" width="19.6640625" customWidth="1"/>
    <col min="3596" max="3596" width="5.6640625" customWidth="1"/>
    <col min="3597" max="3597" width="19.6640625" customWidth="1"/>
    <col min="3599" max="3599" width="9.109375" bestFit="1" customWidth="1"/>
    <col min="3847" max="3847" width="5" customWidth="1"/>
    <col min="3848" max="3848" width="65.44140625" customWidth="1"/>
    <col min="3849" max="3849" width="19.5546875" customWidth="1"/>
    <col min="3850" max="3850" width="5.6640625" customWidth="1"/>
    <col min="3851" max="3851" width="19.6640625" customWidth="1"/>
    <col min="3852" max="3852" width="5.6640625" customWidth="1"/>
    <col min="3853" max="3853" width="19.6640625" customWidth="1"/>
    <col min="3855" max="3855" width="9.109375" bestFit="1" customWidth="1"/>
    <col min="4103" max="4103" width="5" customWidth="1"/>
    <col min="4104" max="4104" width="65.44140625" customWidth="1"/>
    <col min="4105" max="4105" width="19.5546875" customWidth="1"/>
    <col min="4106" max="4106" width="5.6640625" customWidth="1"/>
    <col min="4107" max="4107" width="19.6640625" customWidth="1"/>
    <col min="4108" max="4108" width="5.6640625" customWidth="1"/>
    <col min="4109" max="4109" width="19.6640625" customWidth="1"/>
    <col min="4111" max="4111" width="9.109375" bestFit="1" customWidth="1"/>
    <col min="4359" max="4359" width="5" customWidth="1"/>
    <col min="4360" max="4360" width="65.44140625" customWidth="1"/>
    <col min="4361" max="4361" width="19.5546875" customWidth="1"/>
    <col min="4362" max="4362" width="5.6640625" customWidth="1"/>
    <col min="4363" max="4363" width="19.6640625" customWidth="1"/>
    <col min="4364" max="4364" width="5.6640625" customWidth="1"/>
    <col min="4365" max="4365" width="19.6640625" customWidth="1"/>
    <col min="4367" max="4367" width="9.109375" bestFit="1" customWidth="1"/>
    <col min="4615" max="4615" width="5" customWidth="1"/>
    <col min="4616" max="4616" width="65.44140625" customWidth="1"/>
    <col min="4617" max="4617" width="19.5546875" customWidth="1"/>
    <col min="4618" max="4618" width="5.6640625" customWidth="1"/>
    <col min="4619" max="4619" width="19.6640625" customWidth="1"/>
    <col min="4620" max="4620" width="5.6640625" customWidth="1"/>
    <col min="4621" max="4621" width="19.6640625" customWidth="1"/>
    <col min="4623" max="4623" width="9.109375" bestFit="1" customWidth="1"/>
    <col min="4871" max="4871" width="5" customWidth="1"/>
    <col min="4872" max="4872" width="65.44140625" customWidth="1"/>
    <col min="4873" max="4873" width="19.5546875" customWidth="1"/>
    <col min="4874" max="4874" width="5.6640625" customWidth="1"/>
    <col min="4875" max="4875" width="19.6640625" customWidth="1"/>
    <col min="4876" max="4876" width="5.6640625" customWidth="1"/>
    <col min="4877" max="4877" width="19.6640625" customWidth="1"/>
    <col min="4879" max="4879" width="9.109375" bestFit="1" customWidth="1"/>
    <col min="5127" max="5127" width="5" customWidth="1"/>
    <col min="5128" max="5128" width="65.44140625" customWidth="1"/>
    <col min="5129" max="5129" width="19.5546875" customWidth="1"/>
    <col min="5130" max="5130" width="5.6640625" customWidth="1"/>
    <col min="5131" max="5131" width="19.6640625" customWidth="1"/>
    <col min="5132" max="5132" width="5.6640625" customWidth="1"/>
    <col min="5133" max="5133" width="19.6640625" customWidth="1"/>
    <col min="5135" max="5135" width="9.109375" bestFit="1" customWidth="1"/>
    <col min="5383" max="5383" width="5" customWidth="1"/>
    <col min="5384" max="5384" width="65.44140625" customWidth="1"/>
    <col min="5385" max="5385" width="19.5546875" customWidth="1"/>
    <col min="5386" max="5386" width="5.6640625" customWidth="1"/>
    <col min="5387" max="5387" width="19.6640625" customWidth="1"/>
    <col min="5388" max="5388" width="5.6640625" customWidth="1"/>
    <col min="5389" max="5389" width="19.6640625" customWidth="1"/>
    <col min="5391" max="5391" width="9.109375" bestFit="1" customWidth="1"/>
    <col min="5639" max="5639" width="5" customWidth="1"/>
    <col min="5640" max="5640" width="65.44140625" customWidth="1"/>
    <col min="5641" max="5641" width="19.5546875" customWidth="1"/>
    <col min="5642" max="5642" width="5.6640625" customWidth="1"/>
    <col min="5643" max="5643" width="19.6640625" customWidth="1"/>
    <col min="5644" max="5644" width="5.6640625" customWidth="1"/>
    <col min="5645" max="5645" width="19.6640625" customWidth="1"/>
    <col min="5647" max="5647" width="9.109375" bestFit="1" customWidth="1"/>
    <col min="5895" max="5895" width="5" customWidth="1"/>
    <col min="5896" max="5896" width="65.44140625" customWidth="1"/>
    <col min="5897" max="5897" width="19.5546875" customWidth="1"/>
    <col min="5898" max="5898" width="5.6640625" customWidth="1"/>
    <col min="5899" max="5899" width="19.6640625" customWidth="1"/>
    <col min="5900" max="5900" width="5.6640625" customWidth="1"/>
    <col min="5901" max="5901" width="19.6640625" customWidth="1"/>
    <col min="5903" max="5903" width="9.109375" bestFit="1" customWidth="1"/>
    <col min="6151" max="6151" width="5" customWidth="1"/>
    <col min="6152" max="6152" width="65.44140625" customWidth="1"/>
    <col min="6153" max="6153" width="19.5546875" customWidth="1"/>
    <col min="6154" max="6154" width="5.6640625" customWidth="1"/>
    <col min="6155" max="6155" width="19.6640625" customWidth="1"/>
    <col min="6156" max="6156" width="5.6640625" customWidth="1"/>
    <col min="6157" max="6157" width="19.6640625" customWidth="1"/>
    <col min="6159" max="6159" width="9.109375" bestFit="1" customWidth="1"/>
    <col min="6407" max="6407" width="5" customWidth="1"/>
    <col min="6408" max="6408" width="65.44140625" customWidth="1"/>
    <col min="6409" max="6409" width="19.5546875" customWidth="1"/>
    <col min="6410" max="6410" width="5.6640625" customWidth="1"/>
    <col min="6411" max="6411" width="19.6640625" customWidth="1"/>
    <col min="6412" max="6412" width="5.6640625" customWidth="1"/>
    <col min="6413" max="6413" width="19.6640625" customWidth="1"/>
    <col min="6415" max="6415" width="9.109375" bestFit="1" customWidth="1"/>
    <col min="6663" max="6663" width="5" customWidth="1"/>
    <col min="6664" max="6664" width="65.44140625" customWidth="1"/>
    <col min="6665" max="6665" width="19.5546875" customWidth="1"/>
    <col min="6666" max="6666" width="5.6640625" customWidth="1"/>
    <col min="6667" max="6667" width="19.6640625" customWidth="1"/>
    <col min="6668" max="6668" width="5.6640625" customWidth="1"/>
    <col min="6669" max="6669" width="19.6640625" customWidth="1"/>
    <col min="6671" max="6671" width="9.109375" bestFit="1" customWidth="1"/>
    <col min="6919" max="6919" width="5" customWidth="1"/>
    <col min="6920" max="6920" width="65.44140625" customWidth="1"/>
    <col min="6921" max="6921" width="19.5546875" customWidth="1"/>
    <col min="6922" max="6922" width="5.6640625" customWidth="1"/>
    <col min="6923" max="6923" width="19.6640625" customWidth="1"/>
    <col min="6924" max="6924" width="5.6640625" customWidth="1"/>
    <col min="6925" max="6925" width="19.6640625" customWidth="1"/>
    <col min="6927" max="6927" width="9.109375" bestFit="1" customWidth="1"/>
    <col min="7175" max="7175" width="5" customWidth="1"/>
    <col min="7176" max="7176" width="65.44140625" customWidth="1"/>
    <col min="7177" max="7177" width="19.5546875" customWidth="1"/>
    <col min="7178" max="7178" width="5.6640625" customWidth="1"/>
    <col min="7179" max="7179" width="19.6640625" customWidth="1"/>
    <col min="7180" max="7180" width="5.6640625" customWidth="1"/>
    <col min="7181" max="7181" width="19.6640625" customWidth="1"/>
    <col min="7183" max="7183" width="9.109375" bestFit="1" customWidth="1"/>
    <col min="7431" max="7431" width="5" customWidth="1"/>
    <col min="7432" max="7432" width="65.44140625" customWidth="1"/>
    <col min="7433" max="7433" width="19.5546875" customWidth="1"/>
    <col min="7434" max="7434" width="5.6640625" customWidth="1"/>
    <col min="7435" max="7435" width="19.6640625" customWidth="1"/>
    <col min="7436" max="7436" width="5.6640625" customWidth="1"/>
    <col min="7437" max="7437" width="19.6640625" customWidth="1"/>
    <col min="7439" max="7439" width="9.109375" bestFit="1" customWidth="1"/>
    <col min="7687" max="7687" width="5" customWidth="1"/>
    <col min="7688" max="7688" width="65.44140625" customWidth="1"/>
    <col min="7689" max="7689" width="19.5546875" customWidth="1"/>
    <col min="7690" max="7690" width="5.6640625" customWidth="1"/>
    <col min="7691" max="7691" width="19.6640625" customWidth="1"/>
    <col min="7692" max="7692" width="5.6640625" customWidth="1"/>
    <col min="7693" max="7693" width="19.6640625" customWidth="1"/>
    <col min="7695" max="7695" width="9.109375" bestFit="1" customWidth="1"/>
    <col min="7943" max="7943" width="5" customWidth="1"/>
    <col min="7944" max="7944" width="65.44140625" customWidth="1"/>
    <col min="7945" max="7945" width="19.5546875" customWidth="1"/>
    <col min="7946" max="7946" width="5.6640625" customWidth="1"/>
    <col min="7947" max="7947" width="19.6640625" customWidth="1"/>
    <col min="7948" max="7948" width="5.6640625" customWidth="1"/>
    <col min="7949" max="7949" width="19.6640625" customWidth="1"/>
    <col min="7951" max="7951" width="9.109375" bestFit="1" customWidth="1"/>
    <col min="8199" max="8199" width="5" customWidth="1"/>
    <col min="8200" max="8200" width="65.44140625" customWidth="1"/>
    <col min="8201" max="8201" width="19.5546875" customWidth="1"/>
    <col min="8202" max="8202" width="5.6640625" customWidth="1"/>
    <col min="8203" max="8203" width="19.6640625" customWidth="1"/>
    <col min="8204" max="8204" width="5.6640625" customWidth="1"/>
    <col min="8205" max="8205" width="19.6640625" customWidth="1"/>
    <col min="8207" max="8207" width="9.109375" bestFit="1" customWidth="1"/>
    <col min="8455" max="8455" width="5" customWidth="1"/>
    <col min="8456" max="8456" width="65.44140625" customWidth="1"/>
    <col min="8457" max="8457" width="19.5546875" customWidth="1"/>
    <col min="8458" max="8458" width="5.6640625" customWidth="1"/>
    <col min="8459" max="8459" width="19.6640625" customWidth="1"/>
    <col min="8460" max="8460" width="5.6640625" customWidth="1"/>
    <col min="8461" max="8461" width="19.6640625" customWidth="1"/>
    <col min="8463" max="8463" width="9.109375" bestFit="1" customWidth="1"/>
    <col min="8711" max="8711" width="5" customWidth="1"/>
    <col min="8712" max="8712" width="65.44140625" customWidth="1"/>
    <col min="8713" max="8713" width="19.5546875" customWidth="1"/>
    <col min="8714" max="8714" width="5.6640625" customWidth="1"/>
    <col min="8715" max="8715" width="19.6640625" customWidth="1"/>
    <col min="8716" max="8716" width="5.6640625" customWidth="1"/>
    <col min="8717" max="8717" width="19.6640625" customWidth="1"/>
    <col min="8719" max="8719" width="9.109375" bestFit="1" customWidth="1"/>
    <col min="8967" max="8967" width="5" customWidth="1"/>
    <col min="8968" max="8968" width="65.44140625" customWidth="1"/>
    <col min="8969" max="8969" width="19.5546875" customWidth="1"/>
    <col min="8970" max="8970" width="5.6640625" customWidth="1"/>
    <col min="8971" max="8971" width="19.6640625" customWidth="1"/>
    <col min="8972" max="8972" width="5.6640625" customWidth="1"/>
    <col min="8973" max="8973" width="19.6640625" customWidth="1"/>
    <col min="8975" max="8975" width="9.109375" bestFit="1" customWidth="1"/>
    <col min="9223" max="9223" width="5" customWidth="1"/>
    <col min="9224" max="9224" width="65.44140625" customWidth="1"/>
    <col min="9225" max="9225" width="19.5546875" customWidth="1"/>
    <col min="9226" max="9226" width="5.6640625" customWidth="1"/>
    <col min="9227" max="9227" width="19.6640625" customWidth="1"/>
    <col min="9228" max="9228" width="5.6640625" customWidth="1"/>
    <col min="9229" max="9229" width="19.6640625" customWidth="1"/>
    <col min="9231" max="9231" width="9.109375" bestFit="1" customWidth="1"/>
    <col min="9479" max="9479" width="5" customWidth="1"/>
    <col min="9480" max="9480" width="65.44140625" customWidth="1"/>
    <col min="9481" max="9481" width="19.5546875" customWidth="1"/>
    <col min="9482" max="9482" width="5.6640625" customWidth="1"/>
    <col min="9483" max="9483" width="19.6640625" customWidth="1"/>
    <col min="9484" max="9484" width="5.6640625" customWidth="1"/>
    <col min="9485" max="9485" width="19.6640625" customWidth="1"/>
    <col min="9487" max="9487" width="9.109375" bestFit="1" customWidth="1"/>
    <col min="9735" max="9735" width="5" customWidth="1"/>
    <col min="9736" max="9736" width="65.44140625" customWidth="1"/>
    <col min="9737" max="9737" width="19.5546875" customWidth="1"/>
    <col min="9738" max="9738" width="5.6640625" customWidth="1"/>
    <col min="9739" max="9739" width="19.6640625" customWidth="1"/>
    <col min="9740" max="9740" width="5.6640625" customWidth="1"/>
    <col min="9741" max="9741" width="19.6640625" customWidth="1"/>
    <col min="9743" max="9743" width="9.109375" bestFit="1" customWidth="1"/>
    <col min="9991" max="9991" width="5" customWidth="1"/>
    <col min="9992" max="9992" width="65.44140625" customWidth="1"/>
    <col min="9993" max="9993" width="19.5546875" customWidth="1"/>
    <col min="9994" max="9994" width="5.6640625" customWidth="1"/>
    <col min="9995" max="9995" width="19.6640625" customWidth="1"/>
    <col min="9996" max="9996" width="5.6640625" customWidth="1"/>
    <col min="9997" max="9997" width="19.6640625" customWidth="1"/>
    <col min="9999" max="9999" width="9.109375" bestFit="1" customWidth="1"/>
    <col min="10247" max="10247" width="5" customWidth="1"/>
    <col min="10248" max="10248" width="65.44140625" customWidth="1"/>
    <col min="10249" max="10249" width="19.5546875" customWidth="1"/>
    <col min="10250" max="10250" width="5.6640625" customWidth="1"/>
    <col min="10251" max="10251" width="19.6640625" customWidth="1"/>
    <col min="10252" max="10252" width="5.6640625" customWidth="1"/>
    <col min="10253" max="10253" width="19.6640625" customWidth="1"/>
    <col min="10255" max="10255" width="9.109375" bestFit="1" customWidth="1"/>
    <col min="10503" max="10503" width="5" customWidth="1"/>
    <col min="10504" max="10504" width="65.44140625" customWidth="1"/>
    <col min="10505" max="10505" width="19.5546875" customWidth="1"/>
    <col min="10506" max="10506" width="5.6640625" customWidth="1"/>
    <col min="10507" max="10507" width="19.6640625" customWidth="1"/>
    <col min="10508" max="10508" width="5.6640625" customWidth="1"/>
    <col min="10509" max="10509" width="19.6640625" customWidth="1"/>
    <col min="10511" max="10511" width="9.109375" bestFit="1" customWidth="1"/>
    <col min="10759" max="10759" width="5" customWidth="1"/>
    <col min="10760" max="10760" width="65.44140625" customWidth="1"/>
    <col min="10761" max="10761" width="19.5546875" customWidth="1"/>
    <col min="10762" max="10762" width="5.6640625" customWidth="1"/>
    <col min="10763" max="10763" width="19.6640625" customWidth="1"/>
    <col min="10764" max="10764" width="5.6640625" customWidth="1"/>
    <col min="10765" max="10765" width="19.6640625" customWidth="1"/>
    <col min="10767" max="10767" width="9.109375" bestFit="1" customWidth="1"/>
    <col min="11015" max="11015" width="5" customWidth="1"/>
    <col min="11016" max="11016" width="65.44140625" customWidth="1"/>
    <col min="11017" max="11017" width="19.5546875" customWidth="1"/>
    <col min="11018" max="11018" width="5.6640625" customWidth="1"/>
    <col min="11019" max="11019" width="19.6640625" customWidth="1"/>
    <col min="11020" max="11020" width="5.6640625" customWidth="1"/>
    <col min="11021" max="11021" width="19.6640625" customWidth="1"/>
    <col min="11023" max="11023" width="9.109375" bestFit="1" customWidth="1"/>
    <col min="11271" max="11271" width="5" customWidth="1"/>
    <col min="11272" max="11272" width="65.44140625" customWidth="1"/>
    <col min="11273" max="11273" width="19.5546875" customWidth="1"/>
    <col min="11274" max="11274" width="5.6640625" customWidth="1"/>
    <col min="11275" max="11275" width="19.6640625" customWidth="1"/>
    <col min="11276" max="11276" width="5.6640625" customWidth="1"/>
    <col min="11277" max="11277" width="19.6640625" customWidth="1"/>
    <col min="11279" max="11279" width="9.109375" bestFit="1" customWidth="1"/>
    <col min="11527" max="11527" width="5" customWidth="1"/>
    <col min="11528" max="11528" width="65.44140625" customWidth="1"/>
    <col min="11529" max="11529" width="19.5546875" customWidth="1"/>
    <col min="11530" max="11530" width="5.6640625" customWidth="1"/>
    <col min="11531" max="11531" width="19.6640625" customWidth="1"/>
    <col min="11532" max="11532" width="5.6640625" customWidth="1"/>
    <col min="11533" max="11533" width="19.6640625" customWidth="1"/>
    <col min="11535" max="11535" width="9.109375" bestFit="1" customWidth="1"/>
    <col min="11783" max="11783" width="5" customWidth="1"/>
    <col min="11784" max="11784" width="65.44140625" customWidth="1"/>
    <col min="11785" max="11785" width="19.5546875" customWidth="1"/>
    <col min="11786" max="11786" width="5.6640625" customWidth="1"/>
    <col min="11787" max="11787" width="19.6640625" customWidth="1"/>
    <col min="11788" max="11788" width="5.6640625" customWidth="1"/>
    <col min="11789" max="11789" width="19.6640625" customWidth="1"/>
    <col min="11791" max="11791" width="9.109375" bestFit="1" customWidth="1"/>
    <col min="12039" max="12039" width="5" customWidth="1"/>
    <col min="12040" max="12040" width="65.44140625" customWidth="1"/>
    <col min="12041" max="12041" width="19.5546875" customWidth="1"/>
    <col min="12042" max="12042" width="5.6640625" customWidth="1"/>
    <col min="12043" max="12043" width="19.6640625" customWidth="1"/>
    <col min="12044" max="12044" width="5.6640625" customWidth="1"/>
    <col min="12045" max="12045" width="19.6640625" customWidth="1"/>
    <col min="12047" max="12047" width="9.109375" bestFit="1" customWidth="1"/>
    <col min="12295" max="12295" width="5" customWidth="1"/>
    <col min="12296" max="12296" width="65.44140625" customWidth="1"/>
    <col min="12297" max="12297" width="19.5546875" customWidth="1"/>
    <col min="12298" max="12298" width="5.6640625" customWidth="1"/>
    <col min="12299" max="12299" width="19.6640625" customWidth="1"/>
    <col min="12300" max="12300" width="5.6640625" customWidth="1"/>
    <col min="12301" max="12301" width="19.6640625" customWidth="1"/>
    <col min="12303" max="12303" width="9.109375" bestFit="1" customWidth="1"/>
    <col min="12551" max="12551" width="5" customWidth="1"/>
    <col min="12552" max="12552" width="65.44140625" customWidth="1"/>
    <col min="12553" max="12553" width="19.5546875" customWidth="1"/>
    <col min="12554" max="12554" width="5.6640625" customWidth="1"/>
    <col min="12555" max="12555" width="19.6640625" customWidth="1"/>
    <col min="12556" max="12556" width="5.6640625" customWidth="1"/>
    <col min="12557" max="12557" width="19.6640625" customWidth="1"/>
    <col min="12559" max="12559" width="9.109375" bestFit="1" customWidth="1"/>
    <col min="12807" max="12807" width="5" customWidth="1"/>
    <col min="12808" max="12808" width="65.44140625" customWidth="1"/>
    <col min="12809" max="12809" width="19.5546875" customWidth="1"/>
    <col min="12810" max="12810" width="5.6640625" customWidth="1"/>
    <col min="12811" max="12811" width="19.6640625" customWidth="1"/>
    <col min="12812" max="12812" width="5.6640625" customWidth="1"/>
    <col min="12813" max="12813" width="19.6640625" customWidth="1"/>
    <col min="12815" max="12815" width="9.109375" bestFit="1" customWidth="1"/>
    <col min="13063" max="13063" width="5" customWidth="1"/>
    <col min="13064" max="13064" width="65.44140625" customWidth="1"/>
    <col min="13065" max="13065" width="19.5546875" customWidth="1"/>
    <col min="13066" max="13066" width="5.6640625" customWidth="1"/>
    <col min="13067" max="13067" width="19.6640625" customWidth="1"/>
    <col min="13068" max="13068" width="5.6640625" customWidth="1"/>
    <col min="13069" max="13069" width="19.6640625" customWidth="1"/>
    <col min="13071" max="13071" width="9.109375" bestFit="1" customWidth="1"/>
    <col min="13319" max="13319" width="5" customWidth="1"/>
    <col min="13320" max="13320" width="65.44140625" customWidth="1"/>
    <col min="13321" max="13321" width="19.5546875" customWidth="1"/>
    <col min="13322" max="13322" width="5.6640625" customWidth="1"/>
    <col min="13323" max="13323" width="19.6640625" customWidth="1"/>
    <col min="13324" max="13324" width="5.6640625" customWidth="1"/>
    <col min="13325" max="13325" width="19.6640625" customWidth="1"/>
    <col min="13327" max="13327" width="9.109375" bestFit="1" customWidth="1"/>
    <col min="13575" max="13575" width="5" customWidth="1"/>
    <col min="13576" max="13576" width="65.44140625" customWidth="1"/>
    <col min="13577" max="13577" width="19.5546875" customWidth="1"/>
    <col min="13578" max="13578" width="5.6640625" customWidth="1"/>
    <col min="13579" max="13579" width="19.6640625" customWidth="1"/>
    <col min="13580" max="13580" width="5.6640625" customWidth="1"/>
    <col min="13581" max="13581" width="19.6640625" customWidth="1"/>
    <col min="13583" max="13583" width="9.109375" bestFit="1" customWidth="1"/>
    <col min="13831" max="13831" width="5" customWidth="1"/>
    <col min="13832" max="13832" width="65.44140625" customWidth="1"/>
    <col min="13833" max="13833" width="19.5546875" customWidth="1"/>
    <col min="13834" max="13834" width="5.6640625" customWidth="1"/>
    <col min="13835" max="13835" width="19.6640625" customWidth="1"/>
    <col min="13836" max="13836" width="5.6640625" customWidth="1"/>
    <col min="13837" max="13837" width="19.6640625" customWidth="1"/>
    <col min="13839" max="13839" width="9.109375" bestFit="1" customWidth="1"/>
    <col min="14087" max="14087" width="5" customWidth="1"/>
    <col min="14088" max="14088" width="65.44140625" customWidth="1"/>
    <col min="14089" max="14089" width="19.5546875" customWidth="1"/>
    <col min="14090" max="14090" width="5.6640625" customWidth="1"/>
    <col min="14091" max="14091" width="19.6640625" customWidth="1"/>
    <col min="14092" max="14092" width="5.6640625" customWidth="1"/>
    <col min="14093" max="14093" width="19.6640625" customWidth="1"/>
    <col min="14095" max="14095" width="9.109375" bestFit="1" customWidth="1"/>
    <col min="14343" max="14343" width="5" customWidth="1"/>
    <col min="14344" max="14344" width="65.44140625" customWidth="1"/>
    <col min="14345" max="14345" width="19.5546875" customWidth="1"/>
    <col min="14346" max="14346" width="5.6640625" customWidth="1"/>
    <col min="14347" max="14347" width="19.6640625" customWidth="1"/>
    <col min="14348" max="14348" width="5.6640625" customWidth="1"/>
    <col min="14349" max="14349" width="19.6640625" customWidth="1"/>
    <col min="14351" max="14351" width="9.109375" bestFit="1" customWidth="1"/>
    <col min="14599" max="14599" width="5" customWidth="1"/>
    <col min="14600" max="14600" width="65.44140625" customWidth="1"/>
    <col min="14601" max="14601" width="19.5546875" customWidth="1"/>
    <col min="14602" max="14602" width="5.6640625" customWidth="1"/>
    <col min="14603" max="14603" width="19.6640625" customWidth="1"/>
    <col min="14604" max="14604" width="5.6640625" customWidth="1"/>
    <col min="14605" max="14605" width="19.6640625" customWidth="1"/>
    <col min="14607" max="14607" width="9.109375" bestFit="1" customWidth="1"/>
    <col min="14855" max="14855" width="5" customWidth="1"/>
    <col min="14856" max="14856" width="65.44140625" customWidth="1"/>
    <col min="14857" max="14857" width="19.5546875" customWidth="1"/>
    <col min="14858" max="14858" width="5.6640625" customWidth="1"/>
    <col min="14859" max="14859" width="19.6640625" customWidth="1"/>
    <col min="14860" max="14860" width="5.6640625" customWidth="1"/>
    <col min="14861" max="14861" width="19.6640625" customWidth="1"/>
    <col min="14863" max="14863" width="9.109375" bestFit="1" customWidth="1"/>
    <col min="15111" max="15111" width="5" customWidth="1"/>
    <col min="15112" max="15112" width="65.44140625" customWidth="1"/>
    <col min="15113" max="15113" width="19.5546875" customWidth="1"/>
    <col min="15114" max="15114" width="5.6640625" customWidth="1"/>
    <col min="15115" max="15115" width="19.6640625" customWidth="1"/>
    <col min="15116" max="15116" width="5.6640625" customWidth="1"/>
    <col min="15117" max="15117" width="19.6640625" customWidth="1"/>
    <col min="15119" max="15119" width="9.109375" bestFit="1" customWidth="1"/>
    <col min="15367" max="15367" width="5" customWidth="1"/>
    <col min="15368" max="15368" width="65.44140625" customWidth="1"/>
    <col min="15369" max="15369" width="19.5546875" customWidth="1"/>
    <col min="15370" max="15370" width="5.6640625" customWidth="1"/>
    <col min="15371" max="15371" width="19.6640625" customWidth="1"/>
    <col min="15372" max="15372" width="5.6640625" customWidth="1"/>
    <col min="15373" max="15373" width="19.6640625" customWidth="1"/>
    <col min="15375" max="15375" width="9.109375" bestFit="1" customWidth="1"/>
    <col min="15623" max="15623" width="5" customWidth="1"/>
    <col min="15624" max="15624" width="65.44140625" customWidth="1"/>
    <col min="15625" max="15625" width="19.5546875" customWidth="1"/>
    <col min="15626" max="15626" width="5.6640625" customWidth="1"/>
    <col min="15627" max="15627" width="19.6640625" customWidth="1"/>
    <col min="15628" max="15628" width="5.6640625" customWidth="1"/>
    <col min="15629" max="15629" width="19.6640625" customWidth="1"/>
    <col min="15631" max="15631" width="9.109375" bestFit="1" customWidth="1"/>
    <col min="15879" max="15879" width="5" customWidth="1"/>
    <col min="15880" max="15880" width="65.44140625" customWidth="1"/>
    <col min="15881" max="15881" width="19.5546875" customWidth="1"/>
    <col min="15882" max="15882" width="5.6640625" customWidth="1"/>
    <col min="15883" max="15883" width="19.6640625" customWidth="1"/>
    <col min="15884" max="15884" width="5.6640625" customWidth="1"/>
    <col min="15885" max="15885" width="19.6640625" customWidth="1"/>
    <col min="15887" max="15887" width="9.109375" bestFit="1" customWidth="1"/>
    <col min="16135" max="16135" width="5" customWidth="1"/>
    <col min="16136" max="16136" width="65.44140625" customWidth="1"/>
    <col min="16137" max="16137" width="19.5546875" customWidth="1"/>
    <col min="16138" max="16138" width="5.6640625" customWidth="1"/>
    <col min="16139" max="16139" width="19.6640625" customWidth="1"/>
    <col min="16140" max="16140" width="5.6640625" customWidth="1"/>
    <col min="16141" max="16141" width="19.6640625" customWidth="1"/>
    <col min="16143" max="16143" width="9.109375" bestFit="1" customWidth="1"/>
  </cols>
  <sheetData>
    <row r="1" spans="1:15" x14ac:dyDescent="0.25">
      <c r="A1" s="79"/>
      <c r="B1" s="79"/>
      <c r="C1" s="79"/>
      <c r="D1" s="79"/>
      <c r="E1" s="79"/>
      <c r="F1" s="79"/>
      <c r="G1" s="79"/>
      <c r="H1" s="79"/>
      <c r="I1" s="79"/>
      <c r="J1" s="1"/>
      <c r="K1" s="1"/>
      <c r="L1" s="1"/>
      <c r="M1" s="1"/>
    </row>
    <row r="2" spans="1:15" ht="17.399999999999999" x14ac:dyDescent="0.3">
      <c r="A2" s="80" t="s">
        <v>36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17.399999999999999" x14ac:dyDescent="0.3">
      <c r="A3" s="74"/>
      <c r="B3" s="74"/>
      <c r="C3" s="74"/>
      <c r="D3" s="74"/>
      <c r="E3" s="74"/>
      <c r="F3" s="74"/>
      <c r="G3" s="74"/>
      <c r="H3" s="74"/>
      <c r="I3" s="74"/>
      <c r="J3" s="2"/>
      <c r="K3" s="2"/>
      <c r="L3" s="2"/>
      <c r="M3" s="2"/>
    </row>
    <row r="4" spans="1:15" ht="21.9" customHeight="1" thickBot="1" x14ac:dyDescent="0.35">
      <c r="A4" s="2"/>
      <c r="B4" s="74"/>
      <c r="C4" s="74"/>
      <c r="D4" s="2"/>
      <c r="F4" s="11" t="s">
        <v>17</v>
      </c>
      <c r="H4" s="81" t="s">
        <v>59</v>
      </c>
      <c r="I4" s="81"/>
      <c r="J4" s="81"/>
      <c r="K4" s="81"/>
      <c r="L4" s="2"/>
      <c r="M4" s="2"/>
    </row>
    <row r="5" spans="1:15" ht="21.9" customHeight="1" thickBot="1" x14ac:dyDescent="0.35">
      <c r="A5" s="2"/>
      <c r="B5" s="74"/>
      <c r="C5" s="74"/>
      <c r="F5" s="11" t="s">
        <v>18</v>
      </c>
      <c r="H5" s="75" t="s">
        <v>51</v>
      </c>
      <c r="I5" s="75"/>
      <c r="J5" s="75"/>
      <c r="K5" s="75"/>
      <c r="L5" s="2"/>
      <c r="M5" s="2"/>
    </row>
    <row r="6" spans="1:15" ht="21.9" customHeight="1" thickBot="1" x14ac:dyDescent="0.35">
      <c r="A6" s="2"/>
      <c r="B6" s="74"/>
      <c r="C6" s="74"/>
      <c r="F6" s="11" t="s">
        <v>19</v>
      </c>
      <c r="H6" s="75" t="s">
        <v>52</v>
      </c>
      <c r="I6" s="75"/>
      <c r="J6" s="75"/>
      <c r="K6" s="75"/>
      <c r="L6" s="2"/>
      <c r="M6" s="2"/>
    </row>
    <row r="7" spans="1:15" ht="21.9" customHeight="1" thickBot="1" x14ac:dyDescent="0.35">
      <c r="A7" s="2"/>
      <c r="B7" s="74"/>
      <c r="C7" s="74"/>
      <c r="D7" s="3"/>
      <c r="E7" s="2"/>
      <c r="F7" s="11" t="s">
        <v>46</v>
      </c>
      <c r="G7" s="2"/>
      <c r="H7" s="63">
        <v>17</v>
      </c>
      <c r="I7" s="2"/>
      <c r="J7" s="2"/>
      <c r="K7" s="2"/>
      <c r="L7" s="2"/>
      <c r="M7" s="2"/>
    </row>
    <row r="8" spans="1:15" ht="18" customHeight="1" x14ac:dyDescent="0.25">
      <c r="E8" s="76"/>
      <c r="F8" s="76"/>
      <c r="G8" s="76"/>
      <c r="H8" s="4"/>
      <c r="I8" s="5"/>
      <c r="J8" s="12"/>
      <c r="K8" s="12"/>
      <c r="L8" s="12"/>
      <c r="M8" s="5"/>
    </row>
    <row r="9" spans="1:15" x14ac:dyDescent="0.25">
      <c r="E9" s="5"/>
      <c r="F9" s="6"/>
      <c r="G9" s="5"/>
      <c r="H9" s="6"/>
      <c r="I9" s="5"/>
      <c r="J9" s="12"/>
      <c r="K9" s="12"/>
      <c r="L9" s="12"/>
      <c r="M9" s="5"/>
    </row>
    <row r="10" spans="1:15" x14ac:dyDescent="0.25">
      <c r="E10" s="49" t="s">
        <v>30</v>
      </c>
      <c r="F10" s="14"/>
      <c r="G10" s="49" t="s">
        <v>48</v>
      </c>
      <c r="H10" s="14"/>
      <c r="I10" s="49" t="s">
        <v>38</v>
      </c>
      <c r="J10" s="15"/>
      <c r="K10" s="49" t="s">
        <v>37</v>
      </c>
      <c r="L10" s="15"/>
      <c r="M10" s="49" t="s">
        <v>39</v>
      </c>
      <c r="N10" s="16"/>
      <c r="O10" s="77" t="s">
        <v>50</v>
      </c>
    </row>
    <row r="11" spans="1:15" x14ac:dyDescent="0.25">
      <c r="A11" s="18" t="s">
        <v>0</v>
      </c>
      <c r="B11" s="18"/>
      <c r="C11" s="18"/>
      <c r="D11" s="18"/>
      <c r="E11" s="49" t="s">
        <v>33</v>
      </c>
      <c r="F11" s="20"/>
      <c r="G11" s="49" t="s">
        <v>34</v>
      </c>
      <c r="H11" s="20"/>
      <c r="I11" s="49" t="s">
        <v>35</v>
      </c>
      <c r="J11" s="21"/>
      <c r="K11" s="49" t="s">
        <v>40</v>
      </c>
      <c r="L11" s="21"/>
      <c r="M11" s="49" t="s">
        <v>41</v>
      </c>
      <c r="N11" s="16"/>
      <c r="O11" s="78"/>
    </row>
    <row r="12" spans="1:15" ht="14.4" customHeight="1" x14ac:dyDescent="0.25">
      <c r="B12" s="22" t="s">
        <v>22</v>
      </c>
      <c r="C12" s="23"/>
      <c r="D12" s="24"/>
      <c r="E12" s="7">
        <f>17*2500</f>
        <v>42500</v>
      </c>
      <c r="F12" s="25"/>
      <c r="G12" s="7">
        <f>17*1750</f>
        <v>29750</v>
      </c>
      <c r="H12" s="25"/>
      <c r="I12" s="26">
        <f>17*500</f>
        <v>8500</v>
      </c>
      <c r="J12" s="27"/>
      <c r="K12" s="51">
        <f>I12+G12</f>
        <v>38250</v>
      </c>
      <c r="L12" s="27"/>
      <c r="M12" s="51">
        <f>K12-E12</f>
        <v>-4250</v>
      </c>
      <c r="O12" s="26"/>
    </row>
    <row r="13" spans="1:15" ht="14.4" customHeight="1" x14ac:dyDescent="0.25">
      <c r="B13" s="22" t="s">
        <v>23</v>
      </c>
      <c r="C13" s="23"/>
      <c r="D13" s="24"/>
      <c r="E13" s="7">
        <f>17*500</f>
        <v>8500</v>
      </c>
      <c r="F13" s="25"/>
      <c r="G13" s="7">
        <v>4000</v>
      </c>
      <c r="H13" s="25"/>
      <c r="I13" s="26">
        <v>6500</v>
      </c>
      <c r="J13" s="27"/>
      <c r="K13" s="51">
        <f t="shared" ref="K13:K19" si="0">I13+G13</f>
        <v>10500</v>
      </c>
      <c r="L13" s="27"/>
      <c r="M13" s="51">
        <f t="shared" ref="M13:M19" si="1">K13-E13</f>
        <v>2000</v>
      </c>
      <c r="O13" s="26"/>
    </row>
    <row r="14" spans="1:15" ht="14.4" customHeight="1" x14ac:dyDescent="0.25">
      <c r="B14" s="22" t="s">
        <v>24</v>
      </c>
      <c r="C14" s="23"/>
      <c r="D14" s="24"/>
      <c r="E14" s="7">
        <v>4000</v>
      </c>
      <c r="F14" s="25"/>
      <c r="G14" s="7">
        <v>4000</v>
      </c>
      <c r="H14" s="25"/>
      <c r="I14" s="26">
        <v>2000</v>
      </c>
      <c r="J14" s="27"/>
      <c r="K14" s="51">
        <f t="shared" si="0"/>
        <v>6000</v>
      </c>
      <c r="L14" s="27"/>
      <c r="M14" s="51">
        <f t="shared" si="1"/>
        <v>2000</v>
      </c>
      <c r="O14" s="26"/>
    </row>
    <row r="15" spans="1:15" ht="14.4" customHeight="1" x14ac:dyDescent="0.25">
      <c r="B15" s="22" t="s">
        <v>25</v>
      </c>
      <c r="C15" s="23"/>
      <c r="D15" s="24"/>
      <c r="E15" s="7">
        <v>4000</v>
      </c>
      <c r="F15" s="25"/>
      <c r="G15" s="7"/>
      <c r="H15" s="25"/>
      <c r="I15" s="26">
        <v>3750</v>
      </c>
      <c r="J15" s="27"/>
      <c r="K15" s="51">
        <f t="shared" si="0"/>
        <v>3750</v>
      </c>
      <c r="L15" s="27"/>
      <c r="M15" s="51">
        <f t="shared" si="1"/>
        <v>-250</v>
      </c>
      <c r="O15" s="26"/>
    </row>
    <row r="16" spans="1:15" ht="14.4" customHeight="1" x14ac:dyDescent="0.25">
      <c r="B16" s="22" t="s">
        <v>26</v>
      </c>
      <c r="C16" s="23"/>
      <c r="D16" s="24"/>
      <c r="E16" s="7">
        <v>2500</v>
      </c>
      <c r="F16" s="25"/>
      <c r="G16" s="7"/>
      <c r="H16" s="25"/>
      <c r="I16" s="26">
        <v>2000</v>
      </c>
      <c r="J16" s="27"/>
      <c r="K16" s="51">
        <f t="shared" si="0"/>
        <v>2000</v>
      </c>
      <c r="L16" s="27"/>
      <c r="M16" s="51">
        <f t="shared" si="1"/>
        <v>-500</v>
      </c>
      <c r="O16" s="26"/>
    </row>
    <row r="17" spans="1:15" ht="14.4" customHeight="1" x14ac:dyDescent="0.25">
      <c r="B17" s="22" t="s">
        <v>27</v>
      </c>
      <c r="C17" s="23"/>
      <c r="D17" s="24"/>
      <c r="E17" s="7">
        <v>4450</v>
      </c>
      <c r="F17" s="25"/>
      <c r="G17" s="7">
        <v>4500</v>
      </c>
      <c r="H17" s="25"/>
      <c r="I17" s="26"/>
      <c r="J17" s="27"/>
      <c r="K17" s="51">
        <f t="shared" si="0"/>
        <v>4500</v>
      </c>
      <c r="L17" s="27"/>
      <c r="M17" s="51">
        <f t="shared" si="1"/>
        <v>50</v>
      </c>
      <c r="O17" s="26"/>
    </row>
    <row r="18" spans="1:15" ht="14.4" customHeight="1" x14ac:dyDescent="0.25">
      <c r="B18" s="22"/>
      <c r="C18" s="23"/>
      <c r="D18" s="24"/>
      <c r="E18" s="7"/>
      <c r="F18" s="25"/>
      <c r="G18" s="7"/>
      <c r="H18" s="25"/>
      <c r="I18" s="26"/>
      <c r="J18" s="27"/>
      <c r="K18" s="51">
        <f t="shared" si="0"/>
        <v>0</v>
      </c>
      <c r="L18" s="27"/>
      <c r="M18" s="51">
        <f t="shared" si="1"/>
        <v>0</v>
      </c>
      <c r="O18" s="26"/>
    </row>
    <row r="19" spans="1:15" ht="14.4" customHeight="1" x14ac:dyDescent="0.25">
      <c r="B19" s="22"/>
      <c r="C19" s="23"/>
      <c r="D19" s="24"/>
      <c r="E19" s="7"/>
      <c r="F19" s="25"/>
      <c r="G19" s="7"/>
      <c r="H19" s="25"/>
      <c r="I19" s="26"/>
      <c r="J19" s="27"/>
      <c r="K19" s="51">
        <f t="shared" si="0"/>
        <v>0</v>
      </c>
      <c r="L19" s="27"/>
      <c r="M19" s="51">
        <f t="shared" si="1"/>
        <v>0</v>
      </c>
      <c r="O19" s="26"/>
    </row>
    <row r="20" spans="1:15" ht="14.4" customHeight="1" x14ac:dyDescent="0.25">
      <c r="E20" s="28"/>
      <c r="F20" s="29"/>
      <c r="G20" s="28"/>
      <c r="H20" s="29"/>
      <c r="I20" s="28"/>
      <c r="J20" s="30"/>
      <c r="K20" s="30"/>
      <c r="L20" s="30"/>
      <c r="M20" s="28"/>
    </row>
    <row r="21" spans="1:15" ht="14.4" customHeight="1" x14ac:dyDescent="0.25">
      <c r="A21" s="18"/>
      <c r="B21" s="18" t="s">
        <v>1</v>
      </c>
      <c r="C21" s="19"/>
      <c r="D21" s="19"/>
      <c r="E21" s="50">
        <f>SUM(E12:E20)</f>
        <v>65950</v>
      </c>
      <c r="F21" s="31"/>
      <c r="G21" s="50">
        <f>SUM(G12:G20)</f>
        <v>42250</v>
      </c>
      <c r="H21" s="31"/>
      <c r="I21" s="50">
        <f>SUM(I12:I20)</f>
        <v>22750</v>
      </c>
      <c r="J21" s="32"/>
      <c r="K21" s="50">
        <f>SUM(K12:K20)</f>
        <v>65000</v>
      </c>
      <c r="L21" s="32"/>
      <c r="M21" s="50">
        <f>SUM(M12:M20)</f>
        <v>-950</v>
      </c>
    </row>
    <row r="22" spans="1:15" x14ac:dyDescent="0.25">
      <c r="E22" s="28"/>
      <c r="F22" s="29"/>
      <c r="G22" s="28"/>
      <c r="H22" s="29"/>
      <c r="I22" s="28"/>
      <c r="J22" s="30"/>
      <c r="K22" s="30"/>
      <c r="L22" s="30"/>
      <c r="M22" s="28"/>
    </row>
    <row r="23" spans="1:15" x14ac:dyDescent="0.25">
      <c r="A23" s="18" t="s">
        <v>2</v>
      </c>
      <c r="B23" s="18"/>
      <c r="C23" s="18"/>
      <c r="D23" s="18"/>
      <c r="E23" s="28"/>
      <c r="F23" s="29"/>
      <c r="G23" s="28"/>
      <c r="H23" s="29"/>
      <c r="I23" s="28"/>
      <c r="J23" s="30"/>
      <c r="K23" s="30"/>
      <c r="L23" s="30"/>
      <c r="M23" s="28"/>
    </row>
    <row r="24" spans="1:15" x14ac:dyDescent="0.25">
      <c r="B24" s="59" t="s">
        <v>3</v>
      </c>
      <c r="C24" s="58"/>
      <c r="D24" s="4"/>
      <c r="E24" s="28"/>
      <c r="F24" s="29"/>
      <c r="G24" s="28"/>
      <c r="H24" s="29"/>
      <c r="I24" s="28"/>
      <c r="J24" s="30"/>
      <c r="K24" s="30"/>
      <c r="L24" s="30"/>
      <c r="M24" s="28"/>
    </row>
    <row r="25" spans="1:15" ht="14.4" customHeight="1" x14ac:dyDescent="0.25">
      <c r="B25" s="22" t="s">
        <v>20</v>
      </c>
      <c r="C25" s="23"/>
      <c r="D25" s="24"/>
      <c r="E25" s="8">
        <v>12000</v>
      </c>
      <c r="F25" s="25"/>
      <c r="G25" s="7">
        <v>5000</v>
      </c>
      <c r="H25" s="25"/>
      <c r="I25" s="26">
        <v>7000</v>
      </c>
      <c r="J25" s="27"/>
      <c r="K25" s="51">
        <f t="shared" ref="K25:K34" si="2">I25+G25</f>
        <v>12000</v>
      </c>
      <c r="L25" s="27"/>
      <c r="M25" s="51">
        <f t="shared" ref="M25:M34" si="3">K25-E25</f>
        <v>0</v>
      </c>
      <c r="O25" s="26"/>
    </row>
    <row r="26" spans="1:15" ht="14.4" customHeight="1" x14ac:dyDescent="0.25">
      <c r="A26" t="s">
        <v>4</v>
      </c>
      <c r="B26" s="22" t="s">
        <v>21</v>
      </c>
      <c r="C26" s="23"/>
      <c r="D26" s="24"/>
      <c r="E26" s="8">
        <v>8500</v>
      </c>
      <c r="F26" s="25"/>
      <c r="G26" s="7"/>
      <c r="H26" s="25"/>
      <c r="I26" s="26">
        <v>4500</v>
      </c>
      <c r="J26" s="27"/>
      <c r="K26" s="51">
        <f t="shared" si="2"/>
        <v>4500</v>
      </c>
      <c r="L26" s="27"/>
      <c r="M26" s="51">
        <f t="shared" si="3"/>
        <v>-4000</v>
      </c>
      <c r="O26" s="26"/>
    </row>
    <row r="27" spans="1:15" ht="14.4" customHeight="1" x14ac:dyDescent="0.25">
      <c r="B27" s="22" t="s">
        <v>5</v>
      </c>
      <c r="C27" s="23"/>
      <c r="D27" s="24"/>
      <c r="E27" s="7">
        <v>6000</v>
      </c>
      <c r="F27" s="25"/>
      <c r="G27" s="7">
        <v>3500</v>
      </c>
      <c r="H27" s="25"/>
      <c r="I27" s="26">
        <v>1500</v>
      </c>
      <c r="J27" s="27"/>
      <c r="K27" s="51">
        <f t="shared" si="2"/>
        <v>5000</v>
      </c>
      <c r="L27" s="27"/>
      <c r="M27" s="51">
        <f t="shared" si="3"/>
        <v>-1000</v>
      </c>
      <c r="O27" s="26"/>
    </row>
    <row r="28" spans="1:15" ht="14.4" customHeight="1" x14ac:dyDescent="0.25">
      <c r="B28" s="22" t="s">
        <v>6</v>
      </c>
      <c r="C28" s="23"/>
      <c r="D28" s="24"/>
      <c r="E28" s="7">
        <v>7000</v>
      </c>
      <c r="F28" s="25"/>
      <c r="G28" s="7">
        <v>4000</v>
      </c>
      <c r="H28" s="25"/>
      <c r="I28" s="26">
        <v>2500</v>
      </c>
      <c r="J28" s="27"/>
      <c r="K28" s="51">
        <f t="shared" si="2"/>
        <v>6500</v>
      </c>
      <c r="L28" s="27"/>
      <c r="M28" s="51">
        <f t="shared" si="3"/>
        <v>-500</v>
      </c>
      <c r="O28" s="26"/>
    </row>
    <row r="29" spans="1:15" ht="14.4" customHeight="1" x14ac:dyDescent="0.25">
      <c r="B29" s="22" t="s">
        <v>7</v>
      </c>
      <c r="C29" s="23"/>
      <c r="D29" s="24"/>
      <c r="E29" s="8">
        <v>1500</v>
      </c>
      <c r="F29" s="25"/>
      <c r="G29" s="7">
        <v>3000</v>
      </c>
      <c r="H29" s="25"/>
      <c r="I29" s="26"/>
      <c r="J29" s="27"/>
      <c r="K29" s="51">
        <f t="shared" si="2"/>
        <v>3000</v>
      </c>
      <c r="L29" s="27"/>
      <c r="M29" s="51">
        <f t="shared" si="3"/>
        <v>1500</v>
      </c>
      <c r="O29" s="26"/>
    </row>
    <row r="30" spans="1:15" ht="14.4" customHeight="1" x14ac:dyDescent="0.25">
      <c r="B30" s="22" t="s">
        <v>8</v>
      </c>
      <c r="C30" s="23"/>
      <c r="D30" s="24"/>
      <c r="E30" s="7">
        <v>10000</v>
      </c>
      <c r="F30" s="25"/>
      <c r="G30" s="7">
        <v>7500</v>
      </c>
      <c r="H30" s="25"/>
      <c r="I30" s="26">
        <v>1500</v>
      </c>
      <c r="J30" s="27"/>
      <c r="K30" s="51">
        <f t="shared" si="2"/>
        <v>9000</v>
      </c>
      <c r="L30" s="27"/>
      <c r="M30" s="51">
        <f t="shared" si="3"/>
        <v>-1000</v>
      </c>
      <c r="O30" s="26"/>
    </row>
    <row r="31" spans="1:15" ht="14.4" customHeight="1" x14ac:dyDescent="0.25">
      <c r="B31" s="22" t="s">
        <v>9</v>
      </c>
      <c r="C31" s="23"/>
      <c r="D31" s="24"/>
      <c r="E31" s="7">
        <v>500</v>
      </c>
      <c r="F31" s="25"/>
      <c r="G31" s="7"/>
      <c r="H31" s="25"/>
      <c r="I31" s="26"/>
      <c r="J31" s="27"/>
      <c r="K31" s="51">
        <f t="shared" si="2"/>
        <v>0</v>
      </c>
      <c r="L31" s="27"/>
      <c r="M31" s="51">
        <f t="shared" si="3"/>
        <v>-500</v>
      </c>
      <c r="O31" s="26"/>
    </row>
    <row r="32" spans="1:15" ht="14.4" customHeight="1" x14ac:dyDescent="0.25">
      <c r="B32" s="22" t="s">
        <v>49</v>
      </c>
      <c r="C32" s="23"/>
      <c r="D32" s="24"/>
      <c r="E32" s="7">
        <v>3500</v>
      </c>
      <c r="F32" s="25"/>
      <c r="G32" s="7">
        <v>650</v>
      </c>
      <c r="H32" s="25"/>
      <c r="I32" s="26">
        <v>2750</v>
      </c>
      <c r="J32" s="27"/>
      <c r="K32" s="51">
        <f t="shared" si="2"/>
        <v>3400</v>
      </c>
      <c r="L32" s="27"/>
      <c r="M32" s="51">
        <f t="shared" si="3"/>
        <v>-100</v>
      </c>
      <c r="O32" s="26"/>
    </row>
    <row r="33" spans="2:15" ht="14.4" customHeight="1" x14ac:dyDescent="0.25">
      <c r="B33" s="22"/>
      <c r="C33" s="23"/>
      <c r="D33" s="24"/>
      <c r="E33" s="7"/>
      <c r="F33" s="25"/>
      <c r="G33" s="7"/>
      <c r="H33" s="25"/>
      <c r="I33" s="26"/>
      <c r="J33" s="27"/>
      <c r="K33" s="51">
        <f t="shared" si="2"/>
        <v>0</v>
      </c>
      <c r="L33" s="27"/>
      <c r="M33" s="51">
        <f t="shared" si="3"/>
        <v>0</v>
      </c>
      <c r="O33" s="26"/>
    </row>
    <row r="34" spans="2:15" ht="14.4" customHeight="1" x14ac:dyDescent="0.25">
      <c r="B34" s="22"/>
      <c r="C34" s="23"/>
      <c r="D34" s="24"/>
      <c r="E34" s="7"/>
      <c r="F34" s="25"/>
      <c r="G34" s="7"/>
      <c r="H34" s="25"/>
      <c r="I34" s="7"/>
      <c r="J34" s="33"/>
      <c r="K34" s="51">
        <f t="shared" si="2"/>
        <v>0</v>
      </c>
      <c r="L34" s="27"/>
      <c r="M34" s="51">
        <f t="shared" si="3"/>
        <v>0</v>
      </c>
      <c r="O34" s="26"/>
    </row>
    <row r="35" spans="2:15" ht="14.4" customHeight="1" x14ac:dyDescent="0.25">
      <c r="C35" s="34"/>
      <c r="E35" s="35"/>
      <c r="F35" s="29"/>
      <c r="G35" s="35"/>
      <c r="H35" s="29"/>
      <c r="I35" s="35"/>
      <c r="J35" s="33"/>
      <c r="K35" s="35"/>
      <c r="L35" s="33"/>
      <c r="M35" s="35"/>
    </row>
    <row r="36" spans="2:15" ht="14.4" customHeight="1" x14ac:dyDescent="0.25">
      <c r="B36" s="17" t="s">
        <v>10</v>
      </c>
      <c r="D36" s="19"/>
      <c r="E36" s="52">
        <f>SUM(E25:E35)</f>
        <v>49000</v>
      </c>
      <c r="F36" s="31"/>
      <c r="G36" s="50">
        <f>SUM(G25:G35)</f>
        <v>23650</v>
      </c>
      <c r="H36" s="31"/>
      <c r="I36" s="50">
        <f>SUM(I25:I35)</f>
        <v>19750</v>
      </c>
      <c r="J36" s="36"/>
      <c r="K36" s="50">
        <f>SUM(K25:K35)</f>
        <v>43400</v>
      </c>
      <c r="L36" s="36"/>
      <c r="M36" s="50">
        <f>SUM(M25:M35)</f>
        <v>-5600</v>
      </c>
      <c r="O36" s="37"/>
    </row>
    <row r="37" spans="2:15" ht="6.6" customHeight="1" x14ac:dyDescent="0.25">
      <c r="B37" s="17"/>
      <c r="D37" s="19"/>
      <c r="E37" s="36"/>
      <c r="F37" s="38"/>
      <c r="G37" s="36"/>
      <c r="H37" s="38"/>
      <c r="I37" s="36"/>
      <c r="J37" s="36"/>
      <c r="K37" s="36"/>
      <c r="L37" s="36"/>
      <c r="M37" s="36"/>
      <c r="O37" s="37"/>
    </row>
    <row r="38" spans="2:15" ht="14.4" customHeight="1" x14ac:dyDescent="0.25">
      <c r="B38" s="70" t="s">
        <v>32</v>
      </c>
      <c r="C38" s="70"/>
      <c r="D38" s="19"/>
      <c r="E38" s="53">
        <f>E36/E58</f>
        <v>0.74298711144806673</v>
      </c>
      <c r="F38" s="39"/>
      <c r="G38" s="53">
        <f>G36/G58</f>
        <v>0.72103658536585369</v>
      </c>
      <c r="H38" s="39"/>
      <c r="I38" s="53">
        <f>I36/I58</f>
        <v>0.63864187550525464</v>
      </c>
      <c r="J38" s="40"/>
      <c r="K38" s="53">
        <f>K36/K58</f>
        <v>0.68105139270302084</v>
      </c>
      <c r="L38" s="40"/>
      <c r="M38" s="40"/>
      <c r="O38" s="37"/>
    </row>
    <row r="39" spans="2:15" ht="14.4" customHeight="1" x14ac:dyDescent="0.25">
      <c r="E39" s="29"/>
      <c r="F39" s="29"/>
      <c r="G39" s="29"/>
      <c r="H39" s="29"/>
      <c r="I39" s="29"/>
      <c r="J39" s="33"/>
      <c r="K39" s="33"/>
      <c r="L39" s="33"/>
      <c r="M39" s="29"/>
    </row>
    <row r="40" spans="2:15" ht="14.4" customHeight="1" x14ac:dyDescent="0.25">
      <c r="B40" s="60" t="s">
        <v>11</v>
      </c>
      <c r="C40" s="54"/>
      <c r="D40" s="4"/>
      <c r="E40" s="41"/>
      <c r="F40" s="29"/>
      <c r="G40" s="41"/>
      <c r="H40" s="29"/>
      <c r="I40" s="41"/>
      <c r="J40" s="33"/>
      <c r="K40" s="33"/>
      <c r="L40" s="33"/>
      <c r="M40" s="29"/>
    </row>
    <row r="41" spans="2:15" ht="14.4" customHeight="1" x14ac:dyDescent="0.25">
      <c r="B41" s="22" t="s">
        <v>12</v>
      </c>
      <c r="C41" s="23"/>
      <c r="D41" s="24"/>
      <c r="E41" s="7">
        <v>10000</v>
      </c>
      <c r="F41" s="25"/>
      <c r="G41" s="7">
        <v>5000</v>
      </c>
      <c r="H41" s="25"/>
      <c r="I41" s="26">
        <v>6500</v>
      </c>
      <c r="J41" s="27"/>
      <c r="K41" s="51">
        <f t="shared" ref="K41" si="4">I41+G41</f>
        <v>11500</v>
      </c>
      <c r="L41" s="27"/>
      <c r="M41" s="51">
        <f t="shared" ref="M41" si="5">K41-E41</f>
        <v>1500</v>
      </c>
      <c r="O41" s="26"/>
    </row>
    <row r="42" spans="2:15" ht="14.4" customHeight="1" x14ac:dyDescent="0.25">
      <c r="B42" s="22" t="s">
        <v>42</v>
      </c>
      <c r="C42" s="23"/>
      <c r="D42" s="24"/>
      <c r="E42" s="7">
        <v>2000</v>
      </c>
      <c r="F42" s="25"/>
      <c r="G42" s="7">
        <v>150</v>
      </c>
      <c r="H42" s="25"/>
      <c r="I42" s="26">
        <v>3000</v>
      </c>
      <c r="J42" s="27"/>
      <c r="K42" s="51">
        <f t="shared" ref="K42:K50" si="6">I42+G42</f>
        <v>3150</v>
      </c>
      <c r="L42" s="27"/>
      <c r="M42" s="51">
        <f t="shared" ref="M42:M50" si="7">K42-E42</f>
        <v>1150</v>
      </c>
      <c r="O42" s="26"/>
    </row>
    <row r="43" spans="2:15" ht="14.4" customHeight="1" x14ac:dyDescent="0.25">
      <c r="B43" s="22" t="s">
        <v>13</v>
      </c>
      <c r="C43" s="23"/>
      <c r="D43" s="24"/>
      <c r="E43" s="7">
        <v>400</v>
      </c>
      <c r="F43" s="25"/>
      <c r="G43" s="7">
        <v>500</v>
      </c>
      <c r="H43" s="25"/>
      <c r="I43" s="26">
        <v>700</v>
      </c>
      <c r="J43" s="27"/>
      <c r="K43" s="51">
        <f t="shared" si="6"/>
        <v>1200</v>
      </c>
      <c r="L43" s="27"/>
      <c r="M43" s="51">
        <f t="shared" si="7"/>
        <v>800</v>
      </c>
      <c r="O43" s="26"/>
    </row>
    <row r="44" spans="2:15" ht="14.4" customHeight="1" x14ac:dyDescent="0.25">
      <c r="B44" s="22" t="s">
        <v>47</v>
      </c>
      <c r="C44" s="23"/>
      <c r="D44" s="24"/>
      <c r="E44" s="7">
        <v>350</v>
      </c>
      <c r="F44" s="25"/>
      <c r="G44" s="7"/>
      <c r="H44" s="25"/>
      <c r="I44" s="26">
        <v>200</v>
      </c>
      <c r="J44" s="27"/>
      <c r="K44" s="51">
        <f t="shared" si="6"/>
        <v>200</v>
      </c>
      <c r="L44" s="27"/>
      <c r="M44" s="51">
        <f t="shared" si="7"/>
        <v>-150</v>
      </c>
      <c r="O44" s="26"/>
    </row>
    <row r="45" spans="2:15" ht="14.4" customHeight="1" x14ac:dyDescent="0.25">
      <c r="B45" s="22" t="s">
        <v>28</v>
      </c>
      <c r="C45" s="23"/>
      <c r="D45" s="24"/>
      <c r="E45" s="7">
        <v>500</v>
      </c>
      <c r="F45" s="25"/>
      <c r="G45" s="7"/>
      <c r="H45" s="25"/>
      <c r="I45" s="26">
        <v>450</v>
      </c>
      <c r="J45" s="27"/>
      <c r="K45" s="51">
        <f t="shared" si="6"/>
        <v>450</v>
      </c>
      <c r="L45" s="27"/>
      <c r="M45" s="51">
        <f t="shared" si="7"/>
        <v>-50</v>
      </c>
      <c r="O45" s="26"/>
    </row>
    <row r="46" spans="2:15" ht="14.4" customHeight="1" x14ac:dyDescent="0.25">
      <c r="B46" s="22" t="s">
        <v>29</v>
      </c>
      <c r="C46" s="23"/>
      <c r="D46" s="24"/>
      <c r="E46" s="8">
        <v>250</v>
      </c>
      <c r="F46" s="25"/>
      <c r="G46" s="7">
        <v>200</v>
      </c>
      <c r="H46" s="25"/>
      <c r="I46" s="26">
        <v>200</v>
      </c>
      <c r="J46" s="27"/>
      <c r="K46" s="51">
        <f t="shared" si="6"/>
        <v>400</v>
      </c>
      <c r="L46" s="27"/>
      <c r="M46" s="51">
        <f t="shared" si="7"/>
        <v>150</v>
      </c>
      <c r="O46" s="26"/>
    </row>
    <row r="47" spans="2:15" ht="14.4" customHeight="1" x14ac:dyDescent="0.25">
      <c r="B47" s="22" t="s">
        <v>14</v>
      </c>
      <c r="C47" s="23"/>
      <c r="D47" s="24"/>
      <c r="E47" s="7">
        <v>250</v>
      </c>
      <c r="F47" s="25"/>
      <c r="G47" s="7">
        <v>100</v>
      </c>
      <c r="H47" s="25"/>
      <c r="I47" s="26">
        <v>125</v>
      </c>
      <c r="J47" s="27"/>
      <c r="K47" s="51">
        <f t="shared" si="6"/>
        <v>225</v>
      </c>
      <c r="L47" s="27"/>
      <c r="M47" s="51">
        <f t="shared" si="7"/>
        <v>-25</v>
      </c>
      <c r="O47" s="26"/>
    </row>
    <row r="48" spans="2:15" ht="14.4" customHeight="1" x14ac:dyDescent="0.25">
      <c r="B48" s="22"/>
      <c r="C48" s="23"/>
      <c r="D48" s="24"/>
      <c r="E48" s="7"/>
      <c r="F48" s="25"/>
      <c r="G48" s="7"/>
      <c r="H48" s="25"/>
      <c r="I48" s="26"/>
      <c r="J48" s="27"/>
      <c r="K48" s="51">
        <f t="shared" si="6"/>
        <v>0</v>
      </c>
      <c r="L48" s="27"/>
      <c r="M48" s="51">
        <f t="shared" si="7"/>
        <v>0</v>
      </c>
      <c r="O48" s="26"/>
    </row>
    <row r="49" spans="1:15" ht="14.4" customHeight="1" x14ac:dyDescent="0.25">
      <c r="B49" s="22"/>
      <c r="C49" s="23"/>
      <c r="D49" s="24"/>
      <c r="E49" s="7"/>
      <c r="F49" s="25"/>
      <c r="G49" s="7"/>
      <c r="H49" s="25"/>
      <c r="I49" s="7"/>
      <c r="J49" s="33"/>
      <c r="K49" s="51">
        <f t="shared" si="6"/>
        <v>0</v>
      </c>
      <c r="L49" s="27"/>
      <c r="M49" s="51">
        <f t="shared" si="7"/>
        <v>0</v>
      </c>
      <c r="O49" s="26"/>
    </row>
    <row r="50" spans="1:15" ht="14.4" customHeight="1" x14ac:dyDescent="0.25">
      <c r="B50" s="22"/>
      <c r="C50" s="23"/>
      <c r="D50" s="24"/>
      <c r="E50" s="7"/>
      <c r="F50" s="25"/>
      <c r="G50" s="7"/>
      <c r="H50" s="25"/>
      <c r="I50" s="8"/>
      <c r="J50" s="33"/>
      <c r="K50" s="51">
        <f t="shared" si="6"/>
        <v>0</v>
      </c>
      <c r="L50" s="27"/>
      <c r="M50" s="51">
        <f t="shared" si="7"/>
        <v>0</v>
      </c>
      <c r="O50" s="26"/>
    </row>
    <row r="51" spans="1:15" ht="14.4" customHeight="1" x14ac:dyDescent="0.25">
      <c r="E51" s="28"/>
      <c r="F51" s="29"/>
      <c r="G51" s="28"/>
      <c r="H51" s="29"/>
      <c r="I51" s="28"/>
      <c r="J51" s="30"/>
      <c r="K51" s="28"/>
      <c r="L51" s="30"/>
      <c r="M51" s="28"/>
    </row>
    <row r="52" spans="1:15" ht="14.4" customHeight="1" x14ac:dyDescent="0.25">
      <c r="A52" s="18"/>
      <c r="B52" s="17" t="s">
        <v>15</v>
      </c>
      <c r="D52" s="19"/>
      <c r="E52" s="56">
        <f>SUM(E41:E50)</f>
        <v>13750</v>
      </c>
      <c r="F52" s="31"/>
      <c r="G52" s="56">
        <f>SUM(G41:G51)</f>
        <v>5950</v>
      </c>
      <c r="H52" s="31"/>
      <c r="I52" s="56">
        <f>SUM(I41:I51)</f>
        <v>11175</v>
      </c>
      <c r="J52" s="38"/>
      <c r="K52" s="56">
        <f>SUM(K41:K51)</f>
        <v>17125</v>
      </c>
      <c r="L52" s="38"/>
      <c r="M52" s="56">
        <f>SUM(M41:M51)</f>
        <v>3375</v>
      </c>
      <c r="O52" s="37"/>
    </row>
    <row r="53" spans="1:15" ht="6.6" customHeight="1" x14ac:dyDescent="0.25">
      <c r="A53" s="18"/>
      <c r="B53" s="17"/>
      <c r="D53" s="19"/>
      <c r="E53" s="38"/>
      <c r="F53" s="38"/>
      <c r="G53" s="38"/>
      <c r="H53" s="38"/>
      <c r="I53" s="38"/>
      <c r="J53" s="38"/>
      <c r="K53" s="38"/>
      <c r="L53" s="38"/>
      <c r="M53" s="38"/>
      <c r="O53" s="37"/>
    </row>
    <row r="54" spans="1:15" ht="14.4" customHeight="1" x14ac:dyDescent="0.25">
      <c r="A54" s="18"/>
      <c r="B54" s="70" t="s">
        <v>32</v>
      </c>
      <c r="C54" s="70"/>
      <c r="D54" s="19"/>
      <c r="E54" s="53">
        <f>E52/E58</f>
        <v>0.20849128127369218</v>
      </c>
      <c r="F54" s="66"/>
      <c r="G54" s="53">
        <f>G52/G58</f>
        <v>0.18140243902439024</v>
      </c>
      <c r="H54" s="67"/>
      <c r="I54" s="53">
        <f>I52/I58</f>
        <v>0.36135812449474536</v>
      </c>
      <c r="J54" s="40"/>
      <c r="K54" s="53">
        <f>K52/K58</f>
        <v>0.26873283640643392</v>
      </c>
      <c r="L54" s="42"/>
      <c r="M54" s="42"/>
      <c r="O54" s="37"/>
    </row>
    <row r="55" spans="1:15" ht="14.4" customHeight="1" x14ac:dyDescent="0.25">
      <c r="A55" s="18"/>
      <c r="B55" s="4"/>
      <c r="C55" s="4"/>
      <c r="D55" s="19"/>
      <c r="E55" s="42"/>
      <c r="F55" s="38"/>
      <c r="G55" s="42"/>
      <c r="H55" s="38"/>
      <c r="I55" s="42"/>
      <c r="J55" s="42"/>
      <c r="K55" s="42"/>
      <c r="L55" s="42"/>
      <c r="M55" s="42"/>
      <c r="O55" s="37"/>
    </row>
    <row r="56" spans="1:15" ht="14.4" customHeight="1" x14ac:dyDescent="0.25">
      <c r="A56" s="18"/>
      <c r="B56" s="17" t="s">
        <v>53</v>
      </c>
      <c r="C56" s="57"/>
      <c r="D56" s="65">
        <f>E56/(E52+E36)</f>
        <v>5.0996015936254982E-2</v>
      </c>
      <c r="E56" s="56">
        <v>3200</v>
      </c>
      <c r="F56" s="38"/>
      <c r="G56" s="56">
        <f>E56</f>
        <v>3200</v>
      </c>
      <c r="H56" s="38"/>
      <c r="I56" s="38"/>
      <c r="J56" s="42"/>
      <c r="K56" s="56">
        <f>I56+G56</f>
        <v>3200</v>
      </c>
      <c r="L56" s="42"/>
      <c r="M56" s="38"/>
      <c r="O56" s="37"/>
    </row>
    <row r="57" spans="1:15" ht="14.4" customHeight="1" x14ac:dyDescent="0.25">
      <c r="E57" s="9"/>
      <c r="F57" s="10"/>
      <c r="G57" s="9"/>
      <c r="H57" s="10"/>
      <c r="I57" s="9"/>
      <c r="J57" s="13"/>
      <c r="K57" s="9"/>
      <c r="L57" s="13"/>
      <c r="M57" s="9"/>
    </row>
    <row r="58" spans="1:15" ht="14.4" customHeight="1" x14ac:dyDescent="0.25">
      <c r="A58" s="18"/>
      <c r="B58" s="18" t="s">
        <v>16</v>
      </c>
      <c r="D58" s="18"/>
      <c r="E58" s="56">
        <f>E52+E36+E56</f>
        <v>65950</v>
      </c>
      <c r="F58" s="31"/>
      <c r="G58" s="56">
        <f>G52+G36+G56</f>
        <v>32800</v>
      </c>
      <c r="H58" s="31"/>
      <c r="I58" s="56">
        <f>I52+I36+I56</f>
        <v>30925</v>
      </c>
      <c r="J58" s="38"/>
      <c r="K58" s="56">
        <f t="shared" ref="K58" si="8">I58+G58</f>
        <v>63725</v>
      </c>
      <c r="L58" s="38"/>
      <c r="M58" s="56">
        <f>K58-E58</f>
        <v>-2225</v>
      </c>
      <c r="O58" s="37"/>
    </row>
    <row r="59" spans="1:15" ht="14.4" customHeight="1" x14ac:dyDescent="0.25">
      <c r="E59" s="9"/>
      <c r="F59" s="10"/>
      <c r="G59" s="9"/>
      <c r="H59" s="10"/>
      <c r="I59" s="9"/>
      <c r="J59" s="13"/>
      <c r="K59" s="13"/>
      <c r="L59" s="13"/>
      <c r="M59" s="9"/>
    </row>
    <row r="60" spans="1:15" ht="14.4" customHeight="1" x14ac:dyDescent="0.25">
      <c r="B60" s="18" t="s">
        <v>31</v>
      </c>
      <c r="E60" s="9"/>
      <c r="F60" s="10"/>
      <c r="G60" s="9"/>
      <c r="H60" s="10"/>
      <c r="I60" s="38"/>
      <c r="J60" s="38"/>
      <c r="K60" s="61">
        <f>M63</f>
        <v>1275</v>
      </c>
      <c r="L60" s="38"/>
      <c r="M60" s="38"/>
    </row>
    <row r="61" spans="1:15" ht="14.4" customHeight="1" x14ac:dyDescent="0.25">
      <c r="B61" s="18" t="s">
        <v>54</v>
      </c>
      <c r="E61" s="56">
        <f>E58/H7</f>
        <v>3879.4117647058824</v>
      </c>
      <c r="F61" s="10"/>
      <c r="G61" s="9"/>
      <c r="H61" s="10"/>
      <c r="I61" s="38"/>
      <c r="J61" s="38"/>
      <c r="K61" s="61">
        <f>K60/H7</f>
        <v>75</v>
      </c>
      <c r="L61" s="38"/>
      <c r="M61" s="38"/>
    </row>
    <row r="62" spans="1:15" ht="14.4" customHeight="1" x14ac:dyDescent="0.25">
      <c r="E62" s="9"/>
      <c r="F62" s="10"/>
      <c r="G62" s="9"/>
      <c r="H62" s="10"/>
      <c r="I62" s="9"/>
      <c r="J62" s="13"/>
      <c r="K62" s="13"/>
      <c r="L62" s="13"/>
      <c r="M62" s="9"/>
    </row>
    <row r="63" spans="1:15" ht="33" customHeight="1" x14ac:dyDescent="0.25">
      <c r="A63" s="18"/>
      <c r="B63" s="71" t="s">
        <v>43</v>
      </c>
      <c r="C63" s="71"/>
      <c r="D63" s="72"/>
      <c r="E63" s="55">
        <f>E21-E58</f>
        <v>0</v>
      </c>
      <c r="F63" s="43"/>
      <c r="G63" s="55">
        <f>G21-G58</f>
        <v>9450</v>
      </c>
      <c r="H63" s="43"/>
      <c r="I63" s="55">
        <f>I21-I58-I60</f>
        <v>-8175</v>
      </c>
      <c r="J63" s="44"/>
      <c r="K63" s="55">
        <f>K21-K58-K60</f>
        <v>0</v>
      </c>
      <c r="L63" s="44"/>
      <c r="M63" s="55">
        <f>M21-M58-M60</f>
        <v>1275</v>
      </c>
    </row>
    <row r="64" spans="1:15" ht="14.4" customHeight="1" x14ac:dyDescent="0.25">
      <c r="E64" s="28"/>
      <c r="F64" s="29"/>
      <c r="G64" s="28"/>
      <c r="H64" s="28"/>
      <c r="I64" s="28"/>
      <c r="J64" s="30"/>
      <c r="K64" s="30"/>
      <c r="L64" s="30"/>
      <c r="M64" s="28"/>
    </row>
    <row r="65" spans="1:15" ht="14.4" customHeight="1" x14ac:dyDescent="0.25">
      <c r="E65" s="28"/>
      <c r="F65" s="29"/>
      <c r="G65" s="28"/>
      <c r="H65" s="28"/>
      <c r="I65" s="28"/>
      <c r="J65" s="30"/>
      <c r="K65" s="30"/>
      <c r="L65" s="30"/>
      <c r="M65" s="28"/>
    </row>
    <row r="66" spans="1:15" ht="14.4" customHeight="1" x14ac:dyDescent="0.25">
      <c r="B66" s="18" t="s">
        <v>45</v>
      </c>
      <c r="D66" s="18"/>
      <c r="E66" s="45"/>
      <c r="F66" s="29"/>
      <c r="G66" s="52"/>
      <c r="H66" s="28"/>
      <c r="I66" s="46"/>
      <c r="J66" s="46"/>
      <c r="K66" s="52"/>
      <c r="L66" s="46"/>
      <c r="M66" s="46"/>
    </row>
    <row r="67" spans="1:15" ht="14.4" customHeight="1" x14ac:dyDescent="0.25">
      <c r="A67" s="1"/>
      <c r="B67" s="48" t="s">
        <v>44</v>
      </c>
      <c r="E67" s="28"/>
      <c r="F67" s="29"/>
      <c r="G67" s="62"/>
      <c r="H67" s="28"/>
      <c r="I67" s="47"/>
      <c r="J67" s="30"/>
      <c r="K67" s="62"/>
      <c r="L67" s="30"/>
      <c r="M67" s="28"/>
    </row>
    <row r="68" spans="1:15" ht="14.4" customHeight="1" x14ac:dyDescent="0.25">
      <c r="A68" s="1"/>
      <c r="B68" s="73" t="s">
        <v>55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</row>
    <row r="69" spans="1:15" ht="14.4" customHeight="1" x14ac:dyDescent="0.25">
      <c r="A69" s="1"/>
      <c r="B69" s="48"/>
      <c r="E69" s="28"/>
      <c r="F69" s="29"/>
      <c r="G69" s="28"/>
      <c r="H69" s="28"/>
      <c r="I69" s="28"/>
      <c r="J69" s="30"/>
      <c r="K69" s="30"/>
      <c r="L69" s="30"/>
      <c r="M69" s="28"/>
    </row>
    <row r="70" spans="1:15" ht="14.4" customHeight="1" x14ac:dyDescent="0.25">
      <c r="B70" s="18" t="s">
        <v>56</v>
      </c>
      <c r="E70" s="28"/>
      <c r="F70" s="29"/>
      <c r="G70" s="28"/>
      <c r="H70" s="28"/>
    </row>
    <row r="71" spans="1:15" x14ac:dyDescent="0.25">
      <c r="C71" s="18"/>
      <c r="D71" s="18"/>
    </row>
  </sheetData>
  <mergeCells count="16">
    <mergeCell ref="B68:O68"/>
    <mergeCell ref="A2:O2"/>
    <mergeCell ref="A1:I1"/>
    <mergeCell ref="A3:I3"/>
    <mergeCell ref="E8:G8"/>
    <mergeCell ref="B38:C38"/>
    <mergeCell ref="B54:C54"/>
    <mergeCell ref="B63:D63"/>
    <mergeCell ref="O10:O11"/>
    <mergeCell ref="H4:K4"/>
    <mergeCell ref="H5:K5"/>
    <mergeCell ref="H6:K6"/>
    <mergeCell ref="B4:C4"/>
    <mergeCell ref="B5:C5"/>
    <mergeCell ref="B6:C6"/>
    <mergeCell ref="B7:C7"/>
  </mergeCells>
  <printOptions horizontalCentered="1"/>
  <pageMargins left="0.25" right="0.25" top="0.75" bottom="0.75" header="0.3" footer="0.3"/>
  <pageSetup scale="4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CB510A568604082BC6FDD92B49F80" ma:contentTypeVersion="14" ma:contentTypeDescription="Create a new document." ma:contentTypeScope="" ma:versionID="6d911f85e39afe9af7a366e486e30e70">
  <xsd:schema xmlns:xsd="http://www.w3.org/2001/XMLSchema" xmlns:xs="http://www.w3.org/2001/XMLSchema" xmlns:p="http://schemas.microsoft.com/office/2006/metadata/properties" xmlns:ns2="a18ffdde-155b-4f53-ae35-9426a0dd17ee" xmlns:ns3="bf067be3-4ebd-4b25-a7bb-174b6a0a9c58" targetNamespace="http://schemas.microsoft.com/office/2006/metadata/properties" ma:root="true" ma:fieldsID="0fa06f5da92de72ee30f54733bd681c4" ns2:_="" ns3:_="">
    <xsd:import namespace="a18ffdde-155b-4f53-ae35-9426a0dd17ee"/>
    <xsd:import namespace="bf067be3-4ebd-4b25-a7bb-174b6a0a9c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ffdde-155b-4f53-ae35-9426a0dd17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b49b7a7-fc77-49bc-b37c-b7c0f701c8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67be3-4ebd-4b25-a7bb-174b6a0a9c5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b769e18-126d-42b2-8656-fab9720dfa1f}" ma:internalName="TaxCatchAll" ma:showField="CatchAllData" ma:web="bf067be3-4ebd-4b25-a7bb-174b6a0a9c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8ffdde-155b-4f53-ae35-9426a0dd17ee">
      <Terms xmlns="http://schemas.microsoft.com/office/infopath/2007/PartnerControls"/>
    </lcf76f155ced4ddcb4097134ff3c332f>
    <TaxCatchAll xmlns="bf067be3-4ebd-4b25-a7bb-174b6a0a9c58" xsi:nil="true"/>
  </documentManagement>
</p:properties>
</file>

<file path=customXml/itemProps1.xml><?xml version="1.0" encoding="utf-8"?>
<ds:datastoreItem xmlns:ds="http://schemas.openxmlformats.org/officeDocument/2006/customXml" ds:itemID="{D0F07CB7-3FF2-4D64-AADC-823B4F9BF2AB}"/>
</file>

<file path=customXml/itemProps2.xml><?xml version="1.0" encoding="utf-8"?>
<ds:datastoreItem xmlns:ds="http://schemas.openxmlformats.org/officeDocument/2006/customXml" ds:itemID="{BF30B478-91FD-400A-96B5-20D6364ADAEC}"/>
</file>

<file path=customXml/itemProps3.xml><?xml version="1.0" encoding="utf-8"?>
<ds:datastoreItem xmlns:ds="http://schemas.openxmlformats.org/officeDocument/2006/customXml" ds:itemID="{636052BD-9EF9-414E-9FA2-2F1E01F47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BLANK</vt:lpstr>
      <vt:lpstr>EXAMPLE</vt:lpstr>
      <vt:lpstr>BLANK!Print_Area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Bolin</dc:creator>
  <cp:lastModifiedBy>Shannon Cook</cp:lastModifiedBy>
  <cp:lastPrinted>2025-04-23T18:26:38Z</cp:lastPrinted>
  <dcterms:created xsi:type="dcterms:W3CDTF">2024-06-06T00:34:11Z</dcterms:created>
  <dcterms:modified xsi:type="dcterms:W3CDTF">2025-05-09T03:02:04Z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0x0101006B0CB510A568604082BC6FDD92B49F80</vt:lpwstr>
  </property>
</Properties>
</file>